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0395" windowHeight="8700" activeTab="0"/>
  </bookViews>
  <sheets>
    <sheet name="Start" sheetId="1" r:id="rId1"/>
    <sheet name="Instructies" sheetId="2" r:id="rId2"/>
    <sheet name="Bayley" sheetId="3" r:id="rId3"/>
    <sheet name="Mecrae" sheetId="4" r:id="rId4"/>
    <sheet name="X %" sheetId="5" r:id="rId5"/>
  </sheets>
  <definedNames/>
  <calcPr fullCalcOnLoad="1"/>
</workbook>
</file>

<file path=xl/sharedStrings.xml><?xml version="1.0" encoding="utf-8"?>
<sst xmlns="http://schemas.openxmlformats.org/spreadsheetml/2006/main" count="190" uniqueCount="78">
  <si>
    <t>Mecrae Handicap Systeem</t>
  </si>
  <si>
    <t>Nr.</t>
  </si>
  <si>
    <t>Deelnemer</t>
  </si>
  <si>
    <t>Gem.</t>
  </si>
  <si>
    <t>GS-Tot.</t>
  </si>
  <si>
    <t>HS-Tot</t>
  </si>
  <si>
    <t>Alleen de GEEL gekleurde cellen invullen of wijzigen</t>
  </si>
  <si>
    <t>Rang</t>
  </si>
  <si>
    <t>Wedstr. 1</t>
  </si>
  <si>
    <t>Wedstr. 2</t>
  </si>
  <si>
    <t>Wedstr. 3</t>
  </si>
  <si>
    <t>Wedstr. 4</t>
  </si>
  <si>
    <t>Wedstr. 5</t>
  </si>
  <si>
    <t>Wedstr. 6</t>
  </si>
  <si>
    <t>Wedstr. 7</t>
  </si>
  <si>
    <t>Wedstr. 8</t>
  </si>
  <si>
    <t>Wedstr. 9</t>
  </si>
  <si>
    <t>Wedstr. 10</t>
  </si>
  <si>
    <t>Aantal wedstrijdschoten:</t>
  </si>
  <si>
    <t>10.5 x N =</t>
  </si>
  <si>
    <r>
      <t xml:space="preserve">Formule (voor </t>
    </r>
    <r>
      <rPr>
        <b/>
        <i/>
        <sz val="12"/>
        <rFont val="Arial"/>
        <family val="2"/>
      </rPr>
      <t>N</t>
    </r>
    <r>
      <rPr>
        <b/>
        <sz val="12"/>
        <rFont val="Arial"/>
        <family val="2"/>
      </rPr>
      <t xml:space="preserve"> wedstrijdschoten) :</t>
    </r>
  </si>
  <si>
    <t>GS</t>
  </si>
  <si>
    <t>HS</t>
  </si>
  <si>
    <t>Datum/Tijd:</t>
  </si>
  <si>
    <t>Qual.</t>
  </si>
  <si>
    <t>Bayley Handicap Systeem</t>
  </si>
  <si>
    <r>
      <t>Handicap Score = (Nx10.0) + ( (Geschoten Score - Gemiddelde) / ((10.5x</t>
    </r>
    <r>
      <rPr>
        <b/>
        <i/>
        <sz val="12"/>
        <rFont val="Arial"/>
        <family val="2"/>
      </rPr>
      <t>N</t>
    </r>
    <r>
      <rPr>
        <b/>
        <sz val="12"/>
        <rFont val="Arial"/>
        <family val="2"/>
      </rPr>
      <t>) - Gemiddelde) )</t>
    </r>
  </si>
  <si>
    <r>
      <t>Handicap Score = (Nx9.8) + (Geschoten Score - Gemiddelde) x ((0.3x</t>
    </r>
    <r>
      <rPr>
        <b/>
        <i/>
        <sz val="12"/>
        <rFont val="Arial"/>
        <family val="2"/>
      </rPr>
      <t>N</t>
    </r>
    <r>
      <rPr>
        <b/>
        <sz val="12"/>
        <rFont val="Arial"/>
        <family val="2"/>
      </rPr>
      <t>) / ((10.1xN) - Gemiddelde))</t>
    </r>
  </si>
  <si>
    <t>10.1 x N =</t>
  </si>
  <si>
    <t>reken min.:</t>
  </si>
  <si>
    <t>X% Handicap Systeem</t>
  </si>
  <si>
    <t>10 x N =</t>
  </si>
  <si>
    <t>Percentage:</t>
  </si>
  <si>
    <t>Handicap Score = Geschoten Score + ( (X / 100) x ((10xN) - Geschoten Score) )</t>
  </si>
  <si>
    <t>Hcp.</t>
  </si>
  <si>
    <t>Score Registratie Programma</t>
  </si>
  <si>
    <t>Thijsse Schietsport Advies</t>
  </si>
  <si>
    <t>Handicap competitie</t>
  </si>
  <si>
    <t>Versie 2007-1</t>
  </si>
  <si>
    <t>Gebruikers Instructies</t>
  </si>
  <si>
    <t>Datum, tijd:</t>
  </si>
  <si>
    <t>Instructies</t>
  </si>
  <si>
    <t>Onderstaand zijn instructies voor het gebruik voor het</t>
  </si>
  <si>
    <t>Opslaan</t>
  </si>
  <si>
    <t>U zult de wedstrijdgegevens voor latere referentie willen opslaan.</t>
  </si>
  <si>
    <t>Wees er zeker van dat u, voor het begin van het invoeren van de gegevens, het bestand opslaat</t>
  </si>
  <si>
    <t>door gebruik van:</t>
  </si>
  <si>
    <t>"File", "Save As" en geef het bestand een unieke naam.</t>
  </si>
  <si>
    <t>Dit voorkomt het overschrijven van het originele bestand. Hierdoor kunt u het</t>
  </si>
  <si>
    <t>originele programma steeds opnieuw gebruiken voor volgende wedstrijden.</t>
  </si>
  <si>
    <t>Invullen of wijzigen</t>
  </si>
  <si>
    <t>Alleen de GEEL GEKLEURDE cellen invullen of wijzigen!</t>
  </si>
  <si>
    <t>Printen</t>
  </si>
  <si>
    <t>Voor het printen van de afzonderlijke scorebriefjes, de korpsrangschikking of de</t>
  </si>
  <si>
    <t>individuele eindrangschikking, kunt u het gewenste deel selecteren en dan klikken op:</t>
  </si>
  <si>
    <t>"File", "Print", klik dan op de "Selection" button van de "Print options".  Klik daarna op "OK".</t>
  </si>
  <si>
    <t>Aanpassen van het Startnummer</t>
  </si>
  <si>
    <t>Bijvoorbeeld:</t>
  </si>
  <si>
    <t>(Gebruik een 'underscore' als scheidingsteken).</t>
  </si>
  <si>
    <t>Handicap competitie Score Registratie Programma</t>
  </si>
  <si>
    <t>"Handicap competitie Score Programma"</t>
  </si>
  <si>
    <t>Het programma is ontworpen voor de invoering van de gegevens van 100 deelnemers.</t>
  </si>
  <si>
    <t>Het startnummer kan naar eigen inzicht op de diverse tabbladen gewijzigd worden.</t>
  </si>
  <si>
    <t>Daarvoor moet dan wel eerst de beveiliging van het tabblad opgeheven worden.</t>
  </si>
  <si>
    <t>In plaats van 1 tot 100, kan men ook met serie-baannummer werken: 1_01, 2_03 enz.</t>
  </si>
  <si>
    <t>Ontwerp en programering: Thijsse Schietsport Advies 2007</t>
  </si>
  <si>
    <t>Versie: 2007-1</t>
  </si>
  <si>
    <t>Bayley handicap systeem</t>
  </si>
  <si>
    <t>Macrey Handicap systeem</t>
  </si>
  <si>
    <t>X% Handicap systeem</t>
  </si>
  <si>
    <t>Dit systeem lijkt erg veel op het Mecrae systeem en de formule voor een</t>
  </si>
  <si>
    <t>10 schoten wedstrijd ziet er als volgt uit:</t>
  </si>
  <si>
    <t>Handicap Score = 98 + ( (Geschoten Score – Gemiddelde) x (3.0 / (101 – Gemiddelde) )</t>
  </si>
  <si>
    <t>De formule voor een “maximaal 100 punten wedstrijd” (10 schoten) ziet er als volgt uit:</t>
  </si>
  <si>
    <t>Handicap Score = 100 + ( (Geschoten Score – Gemiddelde) / (105 – Gemiddelde) )</t>
  </si>
  <si>
    <t>Handicap Score = Geschoten Score + ( (X / 100) x (100 - Geschoten Score) )</t>
  </si>
  <si>
    <t>Rang GS</t>
  </si>
  <si>
    <t xml:space="preserve">Rang 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</si>
</sst>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3]dddd\ d\ mmmm\ yyyy"/>
    <numFmt numFmtId="169" formatCode="d/mm/yy\ h:mm;@"/>
    <numFmt numFmtId="170" formatCode="[$-413]d\ mmmm\ yyyy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b/>
      <i/>
      <sz val="10"/>
      <color indexed="12"/>
      <name val="Arial"/>
      <family val="2"/>
    </font>
    <font>
      <sz val="9"/>
      <name val="Times New Roman"/>
      <family val="1"/>
    </font>
    <font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0" borderId="13" xfId="0" applyBorder="1" applyAlignment="1">
      <alignment/>
    </xf>
    <xf numFmtId="0" fontId="2" fillId="5" borderId="2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12" xfId="0" applyFill="1" applyBorder="1" applyAlignment="1">
      <alignment/>
    </xf>
    <xf numFmtId="0" fontId="9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1" fillId="6" borderId="17" xfId="0" applyFont="1" applyFill="1" applyBorder="1" applyAlignment="1">
      <alignment horizontal="center"/>
    </xf>
    <xf numFmtId="0" fontId="11" fillId="0" borderId="14" xfId="0" applyFont="1" applyBorder="1" applyAlignment="1">
      <alignment/>
    </xf>
    <xf numFmtId="0" fontId="12" fillId="0" borderId="0" xfId="0" applyFont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7" borderId="6" xfId="0" applyFill="1" applyBorder="1" applyAlignment="1" applyProtection="1">
      <alignment/>
      <protection locked="0"/>
    </xf>
    <xf numFmtId="0" fontId="0" fillId="8" borderId="10" xfId="0" applyFill="1" applyBorder="1" applyAlignment="1" applyProtection="1">
      <alignment/>
      <protection locked="0"/>
    </xf>
    <xf numFmtId="0" fontId="0" fillId="7" borderId="18" xfId="0" applyFill="1" applyBorder="1" applyAlignment="1" applyProtection="1">
      <alignment/>
      <protection locked="0"/>
    </xf>
    <xf numFmtId="0" fontId="0" fillId="8" borderId="12" xfId="0" applyFill="1" applyBorder="1" applyAlignment="1" applyProtection="1">
      <alignment/>
      <protection locked="0"/>
    </xf>
    <xf numFmtId="0" fontId="0" fillId="8" borderId="8" xfId="0" applyFill="1" applyBorder="1" applyAlignment="1" applyProtection="1">
      <alignment/>
      <protection locked="0"/>
    </xf>
    <xf numFmtId="0" fontId="0" fillId="8" borderId="9" xfId="0" applyFill="1" applyBorder="1" applyAlignment="1" applyProtection="1">
      <alignment/>
      <protection locked="0"/>
    </xf>
    <xf numFmtId="0" fontId="9" fillId="7" borderId="17" xfId="0" applyFont="1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/>
      <protection locked="0"/>
    </xf>
    <xf numFmtId="0" fontId="0" fillId="7" borderId="9" xfId="0" applyFill="1" applyBorder="1" applyAlignment="1" applyProtection="1">
      <alignment/>
      <protection locked="0"/>
    </xf>
    <xf numFmtId="0" fontId="7" fillId="0" borderId="5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3" borderId="18" xfId="0" applyFill="1" applyBorder="1" applyAlignment="1">
      <alignment/>
    </xf>
    <xf numFmtId="0" fontId="0" fillId="0" borderId="0" xfId="0" applyNumberFormat="1" applyAlignment="1">
      <alignment/>
    </xf>
    <xf numFmtId="0" fontId="11" fillId="0" borderId="14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14" xfId="0" applyNumberFormat="1" applyFont="1" applyBorder="1" applyAlignment="1">
      <alignment/>
    </xf>
    <xf numFmtId="0" fontId="9" fillId="7" borderId="17" xfId="0" applyNumberFormat="1" applyFont="1" applyFill="1" applyBorder="1" applyAlignment="1" applyProtection="1">
      <alignment horizontal="center"/>
      <protection locked="0"/>
    </xf>
    <xf numFmtId="0" fontId="11" fillId="6" borderId="17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5" borderId="2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0" fillId="7" borderId="8" xfId="0" applyNumberFormat="1" applyFill="1" applyBorder="1" applyAlignment="1" applyProtection="1">
      <alignment/>
      <protection locked="0"/>
    </xf>
    <xf numFmtId="0" fontId="0" fillId="8" borderId="10" xfId="0" applyNumberFormat="1" applyFill="1" applyBorder="1" applyAlignment="1" applyProtection="1">
      <alignment/>
      <protection locked="0"/>
    </xf>
    <xf numFmtId="0" fontId="0" fillId="3" borderId="8" xfId="0" applyNumberFormat="1" applyFill="1" applyBorder="1" applyAlignment="1">
      <alignment/>
    </xf>
    <xf numFmtId="0" fontId="0" fillId="8" borderId="8" xfId="0" applyNumberFormat="1" applyFill="1" applyBorder="1" applyAlignment="1" applyProtection="1">
      <alignment/>
      <protection locked="0"/>
    </xf>
    <xf numFmtId="0" fontId="0" fillId="3" borderId="6" xfId="0" applyNumberFormat="1" applyFill="1" applyBorder="1" applyAlignment="1">
      <alignment/>
    </xf>
    <xf numFmtId="0" fontId="0" fillId="5" borderId="10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0" borderId="1" xfId="0" applyNumberFormat="1" applyBorder="1" applyAlignment="1">
      <alignment/>
    </xf>
    <xf numFmtId="0" fontId="5" fillId="0" borderId="12" xfId="0" applyNumberFormat="1" applyFont="1" applyBorder="1" applyAlignment="1">
      <alignment/>
    </xf>
    <xf numFmtId="0" fontId="0" fillId="7" borderId="9" xfId="0" applyNumberFormat="1" applyFill="1" applyBorder="1" applyAlignment="1" applyProtection="1">
      <alignment/>
      <protection locked="0"/>
    </xf>
    <xf numFmtId="0" fontId="0" fillId="8" borderId="12" xfId="0" applyNumberFormat="1" applyFill="1" applyBorder="1" applyAlignment="1" applyProtection="1">
      <alignment/>
      <protection locked="0"/>
    </xf>
    <xf numFmtId="0" fontId="0" fillId="3" borderId="9" xfId="0" applyNumberFormat="1" applyFill="1" applyBorder="1" applyAlignment="1">
      <alignment/>
    </xf>
    <xf numFmtId="0" fontId="0" fillId="8" borderId="9" xfId="0" applyNumberFormat="1" applyFill="1" applyBorder="1" applyAlignment="1" applyProtection="1">
      <alignment/>
      <protection locked="0"/>
    </xf>
    <xf numFmtId="0" fontId="0" fillId="5" borderId="12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0" borderId="13" xfId="0" applyNumberFormat="1" applyBorder="1" applyAlignment="1">
      <alignment/>
    </xf>
    <xf numFmtId="0" fontId="0" fillId="7" borderId="1" xfId="0" applyNumberFormat="1" applyFill="1" applyBorder="1" applyAlignment="1" applyProtection="1">
      <alignment/>
      <protection locked="0"/>
    </xf>
    <xf numFmtId="0" fontId="0" fillId="7" borderId="19" xfId="0" applyNumberFormat="1" applyFill="1" applyBorder="1" applyAlignment="1" applyProtection="1">
      <alignment/>
      <protection locked="0"/>
    </xf>
    <xf numFmtId="0" fontId="7" fillId="0" borderId="4" xfId="0" applyNumberFormat="1" applyFont="1" applyBorder="1" applyAlignment="1">
      <alignment horizontal="center"/>
    </xf>
    <xf numFmtId="0" fontId="0" fillId="4" borderId="8" xfId="0" applyNumberFormat="1" applyFill="1" applyBorder="1" applyAlignment="1">
      <alignment/>
    </xf>
    <xf numFmtId="0" fontId="0" fillId="4" borderId="9" xfId="0" applyNumberFormat="1" applyFill="1" applyBorder="1" applyAlignment="1">
      <alignment/>
    </xf>
    <xf numFmtId="0" fontId="7" fillId="0" borderId="19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3" borderId="18" xfId="0" applyNumberForma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NumberFormat="1" applyFon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7" fillId="0" borderId="20" xfId="0" applyNumberFormat="1" applyFont="1" applyBorder="1" applyAlignment="1" applyProtection="1">
      <alignment/>
      <protection/>
    </xf>
    <xf numFmtId="0" fontId="7" fillId="0" borderId="19" xfId="0" applyNumberFormat="1" applyFont="1" applyBorder="1" applyAlignment="1" applyProtection="1">
      <alignment horizontal="center"/>
      <protection/>
    </xf>
    <xf numFmtId="0" fontId="0" fillId="4" borderId="1" xfId="0" applyNumberFormat="1" applyFill="1" applyBorder="1" applyAlignment="1" applyProtection="1">
      <alignment/>
      <protection/>
    </xf>
    <xf numFmtId="0" fontId="0" fillId="4" borderId="18" xfId="0" applyNumberForma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Border="1" applyAlignment="1">
      <alignment/>
    </xf>
    <xf numFmtId="0" fontId="7" fillId="2" borderId="0" xfId="0" applyFont="1" applyFill="1" applyAlignment="1">
      <alignment horizontal="left"/>
    </xf>
    <xf numFmtId="22" fontId="7" fillId="2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22" fontId="2" fillId="0" borderId="0" xfId="0" applyNumberFormat="1" applyFont="1" applyAlignment="1">
      <alignment horizontal="left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7" fillId="2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1" fillId="0" borderId="0" xfId="0" applyFont="1" applyAlignment="1">
      <alignment horizontal="justify"/>
    </xf>
    <xf numFmtId="0" fontId="22" fillId="0" borderId="0" xfId="0" applyFont="1" applyAlignment="1">
      <alignment/>
    </xf>
    <xf numFmtId="0" fontId="0" fillId="0" borderId="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7" xfId="0" applyNumberFormat="1" applyBorder="1" applyAlignment="1">
      <alignment/>
    </xf>
    <xf numFmtId="169" fontId="11" fillId="0" borderId="15" xfId="0" applyNumberFormat="1" applyFont="1" applyBorder="1" applyAlignment="1">
      <alignment horizontal="center"/>
    </xf>
    <xf numFmtId="169" fontId="11" fillId="0" borderId="16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15</xdr:row>
      <xdr:rowOff>0</xdr:rowOff>
    </xdr:from>
    <xdr:to>
      <xdr:col>3</xdr:col>
      <xdr:colOff>504825</xdr:colOff>
      <xdr:row>17</xdr:row>
      <xdr:rowOff>19050</xdr:rowOff>
    </xdr:to>
    <xdr:pic macro="[0]!Start"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590800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3</xdr:col>
      <xdr:colOff>0</xdr:colOff>
      <xdr:row>6</xdr:row>
      <xdr:rowOff>0</xdr:rowOff>
    </xdr:to>
    <xdr:pic macro="[0]!NaarBayley"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52475"/>
          <a:ext cx="1219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152400</xdr:rowOff>
    </xdr:from>
    <xdr:to>
      <xdr:col>5</xdr:col>
      <xdr:colOff>600075</xdr:colOff>
      <xdr:row>5</xdr:row>
      <xdr:rowOff>142875</xdr:rowOff>
    </xdr:to>
    <xdr:pic macro="[0]!NaarMecrae"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742950"/>
          <a:ext cx="1209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0</xdr:colOff>
      <xdr:row>5</xdr:row>
      <xdr:rowOff>142875</xdr:rowOff>
    </xdr:to>
    <xdr:pic macro="[0]!NaarX"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752475"/>
          <a:ext cx="1219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104775</xdr:rowOff>
    </xdr:from>
    <xdr:to>
      <xdr:col>9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04775"/>
          <a:ext cx="4933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104775</xdr:rowOff>
    </xdr:from>
    <xdr:to>
      <xdr:col>12</xdr:col>
      <xdr:colOff>142875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104775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104775</xdr:rowOff>
    </xdr:from>
    <xdr:to>
      <xdr:col>9</xdr:col>
      <xdr:colOff>219075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04775"/>
          <a:ext cx="4933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104775</xdr:rowOff>
    </xdr:from>
    <xdr:to>
      <xdr:col>12</xdr:col>
      <xdr:colOff>142875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104775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104775</xdr:rowOff>
    </xdr:from>
    <xdr:to>
      <xdr:col>9</xdr:col>
      <xdr:colOff>123825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04775"/>
          <a:ext cx="4933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104775</xdr:rowOff>
    </xdr:from>
    <xdr:to>
      <xdr:col>13</xdr:col>
      <xdr:colOff>142875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04775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9:C14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100" customWidth="1"/>
  </cols>
  <sheetData>
    <row r="9" ht="20.25">
      <c r="C9" s="101" t="s">
        <v>37</v>
      </c>
    </row>
    <row r="10" ht="15.75">
      <c r="C10" s="102" t="s">
        <v>35</v>
      </c>
    </row>
    <row r="13" ht="15">
      <c r="C13" s="103" t="s">
        <v>36</v>
      </c>
    </row>
    <row r="14" ht="12.75">
      <c r="C14" s="104" t="s">
        <v>38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12" customWidth="1"/>
    <col min="6" max="6" width="18.57421875" style="0" customWidth="1"/>
  </cols>
  <sheetData>
    <row r="1" spans="1:8" ht="18">
      <c r="A1" s="105"/>
      <c r="B1" s="106"/>
      <c r="C1" s="107" t="s">
        <v>59</v>
      </c>
      <c r="D1" s="106"/>
      <c r="E1" s="106"/>
      <c r="F1" s="106"/>
      <c r="G1" s="106"/>
      <c r="H1" s="106"/>
    </row>
    <row r="2" spans="1:9" ht="15.75">
      <c r="A2" s="108"/>
      <c r="B2" s="100"/>
      <c r="C2" s="100"/>
      <c r="D2" s="100"/>
      <c r="E2" s="102" t="s">
        <v>39</v>
      </c>
      <c r="F2" s="100"/>
      <c r="G2" s="100"/>
      <c r="H2" s="100"/>
      <c r="I2" s="109"/>
    </row>
    <row r="3" spans="1:8" ht="12.75">
      <c r="A3" s="108"/>
      <c r="B3" s="100"/>
      <c r="C3" s="100"/>
      <c r="D3" s="110" t="s">
        <v>40</v>
      </c>
      <c r="E3" s="100"/>
      <c r="F3" s="111">
        <f ca="1">NOW()</f>
        <v>39318.43830023148</v>
      </c>
      <c r="G3" s="100"/>
      <c r="H3" s="108"/>
    </row>
    <row r="4" spans="4:8" ht="12.75">
      <c r="D4" s="113"/>
      <c r="F4" s="114"/>
      <c r="H4" s="112"/>
    </row>
    <row r="5" spans="4:8" ht="12.75">
      <c r="D5" s="113"/>
      <c r="F5" s="114"/>
      <c r="H5" s="112"/>
    </row>
    <row r="6" ht="12.75"/>
    <row r="7" ht="12.75"/>
    <row r="8" spans="1:8" ht="12.75">
      <c r="A8" s="115"/>
      <c r="B8" s="110" t="s">
        <v>41</v>
      </c>
      <c r="C8" s="116"/>
      <c r="D8" s="116"/>
      <c r="E8" s="116"/>
      <c r="F8" s="116"/>
      <c r="G8" s="117"/>
      <c r="H8" s="100"/>
    </row>
    <row r="9" spans="1:2" ht="12.75">
      <c r="A9" s="118"/>
      <c r="B9" t="s">
        <v>42</v>
      </c>
    </row>
    <row r="10" spans="1:2" ht="12.75">
      <c r="A10" s="118"/>
      <c r="B10" t="s">
        <v>60</v>
      </c>
    </row>
    <row r="11" ht="12.75">
      <c r="A11" s="118"/>
    </row>
    <row r="12" spans="1:8" ht="12.75">
      <c r="A12" s="115"/>
      <c r="B12" s="119" t="s">
        <v>43</v>
      </c>
      <c r="C12" s="116"/>
      <c r="D12" s="116"/>
      <c r="E12" s="116"/>
      <c r="F12" s="116"/>
      <c r="G12" s="100"/>
      <c r="H12" s="100"/>
    </row>
    <row r="13" spans="1:2" ht="12.75">
      <c r="A13" s="118"/>
      <c r="B13" s="120" t="s">
        <v>44</v>
      </c>
    </row>
    <row r="14" spans="1:2" ht="12.75">
      <c r="A14" s="118"/>
      <c r="B14" s="120" t="s">
        <v>45</v>
      </c>
    </row>
    <row r="15" spans="1:2" ht="12.75">
      <c r="A15" s="118"/>
      <c r="B15" t="s">
        <v>46</v>
      </c>
    </row>
    <row r="16" spans="1:2" ht="12.75">
      <c r="A16" s="118"/>
      <c r="B16" t="s">
        <v>47</v>
      </c>
    </row>
    <row r="17" spans="1:2" ht="12.75">
      <c r="A17" s="118"/>
      <c r="B17" s="121" t="s">
        <v>48</v>
      </c>
    </row>
    <row r="18" spans="1:2" ht="12.75">
      <c r="A18" s="118"/>
      <c r="B18" t="s">
        <v>49</v>
      </c>
    </row>
    <row r="19" ht="12.75">
      <c r="A19" s="118"/>
    </row>
    <row r="20" spans="1:8" ht="12.75">
      <c r="A20" s="115"/>
      <c r="B20" s="110" t="s">
        <v>50</v>
      </c>
      <c r="C20" s="116"/>
      <c r="D20" s="116"/>
      <c r="E20" s="116"/>
      <c r="F20" s="116"/>
      <c r="G20" s="100"/>
      <c r="H20" s="100"/>
    </row>
    <row r="21" spans="1:2" ht="12.75">
      <c r="A21" s="118"/>
      <c r="B21" t="s">
        <v>51</v>
      </c>
    </row>
    <row r="22" ht="12.75">
      <c r="A22" s="118"/>
    </row>
    <row r="23" spans="1:8" ht="12.75">
      <c r="A23" s="115"/>
      <c r="B23" s="110" t="s">
        <v>67</v>
      </c>
      <c r="C23" s="116"/>
      <c r="D23" s="116"/>
      <c r="E23" s="116"/>
      <c r="F23" s="116"/>
      <c r="G23" s="100"/>
      <c r="H23" s="100"/>
    </row>
    <row r="24" spans="1:3" ht="12.75">
      <c r="A24" s="118"/>
      <c r="B24" t="s">
        <v>70</v>
      </c>
      <c r="C24" s="124"/>
    </row>
    <row r="25" spans="1:2" ht="12.75">
      <c r="A25" s="118"/>
      <c r="B25" t="s">
        <v>71</v>
      </c>
    </row>
    <row r="26" spans="1:2" ht="12.75">
      <c r="A26" s="118"/>
      <c r="B26" s="125" t="s">
        <v>72</v>
      </c>
    </row>
    <row r="27" ht="12.75">
      <c r="A27" s="118"/>
    </row>
    <row r="28" spans="1:8" ht="12.75">
      <c r="A28" s="115"/>
      <c r="B28" s="110" t="s">
        <v>68</v>
      </c>
      <c r="C28" s="116"/>
      <c r="D28" s="116"/>
      <c r="E28" s="116"/>
      <c r="F28" s="116"/>
      <c r="G28" s="100"/>
      <c r="H28" s="100"/>
    </row>
    <row r="29" ht="12.75">
      <c r="B29" t="s">
        <v>73</v>
      </c>
    </row>
    <row r="30" ht="12.75">
      <c r="B30" s="125" t="s">
        <v>74</v>
      </c>
    </row>
    <row r="32" spans="1:8" ht="12.75">
      <c r="A32" s="108"/>
      <c r="B32" s="110" t="s">
        <v>69</v>
      </c>
      <c r="C32" s="116"/>
      <c r="D32" s="116"/>
      <c r="E32" s="116"/>
      <c r="F32" s="116"/>
      <c r="G32" s="100"/>
      <c r="H32" s="100"/>
    </row>
    <row r="33" ht="12.75">
      <c r="B33" t="s">
        <v>73</v>
      </c>
    </row>
    <row r="34" ht="12.75">
      <c r="B34" s="125" t="s">
        <v>75</v>
      </c>
    </row>
    <row r="36" spans="1:8" ht="12.75">
      <c r="A36" s="108"/>
      <c r="B36" s="110" t="s">
        <v>52</v>
      </c>
      <c r="C36" s="116"/>
      <c r="D36" s="116"/>
      <c r="E36" s="116"/>
      <c r="F36" s="116"/>
      <c r="G36" s="100"/>
      <c r="H36" s="100"/>
    </row>
    <row r="37" ht="12.75">
      <c r="B37" s="120" t="s">
        <v>61</v>
      </c>
    </row>
    <row r="38" ht="12.75">
      <c r="B38" s="120" t="s">
        <v>53</v>
      </c>
    </row>
    <row r="39" ht="12.75">
      <c r="B39" s="120" t="s">
        <v>54</v>
      </c>
    </row>
    <row r="40" ht="12.75">
      <c r="B40" t="s">
        <v>55</v>
      </c>
    </row>
    <row r="42" spans="1:8" ht="12.75">
      <c r="A42" s="108"/>
      <c r="B42" s="119" t="s">
        <v>56</v>
      </c>
      <c r="C42" s="116"/>
      <c r="D42" s="116"/>
      <c r="E42" s="116"/>
      <c r="F42" s="116"/>
      <c r="G42" s="100"/>
      <c r="H42" s="100"/>
    </row>
    <row r="43" ht="12.75">
      <c r="B43" t="s">
        <v>62</v>
      </c>
    </row>
    <row r="44" ht="12.75">
      <c r="B44" t="s">
        <v>63</v>
      </c>
    </row>
    <row r="45" ht="12.75">
      <c r="B45" t="s">
        <v>57</v>
      </c>
    </row>
    <row r="46" ht="12.75">
      <c r="B46" t="s">
        <v>64</v>
      </c>
    </row>
    <row r="47" ht="12.75">
      <c r="B47" t="s">
        <v>58</v>
      </c>
    </row>
    <row r="49" spans="1:8" ht="12.75">
      <c r="A49" s="108"/>
      <c r="B49" s="123" t="s">
        <v>65</v>
      </c>
      <c r="C49" s="122"/>
      <c r="D49" s="122"/>
      <c r="E49" s="122"/>
      <c r="F49" s="122"/>
      <c r="G49" s="122"/>
      <c r="H49" s="100"/>
    </row>
    <row r="50" spans="1:8" ht="12.75">
      <c r="A50" s="108"/>
      <c r="B50" s="122"/>
      <c r="C50" s="122"/>
      <c r="D50" s="123" t="s">
        <v>66</v>
      </c>
      <c r="E50" s="122"/>
      <c r="F50" s="122"/>
      <c r="G50" s="122"/>
      <c r="H50" s="100"/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AF111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30.57421875" style="0" customWidth="1"/>
    <col min="3" max="26" width="7.7109375" style="0" customWidth="1"/>
    <col min="27" max="27" width="0.85546875" style="0" customWidth="1"/>
    <col min="28" max="29" width="9.7109375" style="0" customWidth="1"/>
    <col min="31" max="31" width="1.7109375" style="0" customWidth="1"/>
    <col min="32" max="32" width="9.140625" style="46" customWidth="1"/>
  </cols>
  <sheetData>
    <row r="1" ht="12.75"/>
    <row r="2" spans="15:18" ht="15">
      <c r="O2" s="30" t="s">
        <v>23</v>
      </c>
      <c r="P2" s="27"/>
      <c r="Q2" s="129">
        <f ca="1">NOW()</f>
        <v>39318.43830023148</v>
      </c>
      <c r="R2" s="130"/>
    </row>
    <row r="3" ht="18">
      <c r="B3" s="2"/>
    </row>
    <row r="4" ht="18">
      <c r="B4" s="2"/>
    </row>
    <row r="5" spans="2:14" ht="20.25">
      <c r="B5" s="17" t="s">
        <v>25</v>
      </c>
      <c r="H5" s="18" t="s">
        <v>20</v>
      </c>
      <c r="N5" s="18" t="s">
        <v>27</v>
      </c>
    </row>
    <row r="6" spans="2:24" ht="15.75">
      <c r="B6" s="31" t="s">
        <v>6</v>
      </c>
      <c r="N6" s="26" t="s">
        <v>18</v>
      </c>
      <c r="O6" s="27"/>
      <c r="P6" s="27"/>
      <c r="Q6" s="28"/>
      <c r="R6" s="40">
        <v>10</v>
      </c>
      <c r="S6" s="30" t="s">
        <v>29</v>
      </c>
      <c r="T6" s="27"/>
      <c r="U6" s="44">
        <f>(R6*9.8)</f>
        <v>98</v>
      </c>
      <c r="V6" s="30" t="s">
        <v>28</v>
      </c>
      <c r="W6" s="27"/>
      <c r="X6" s="29">
        <f>(10.1*R6)</f>
        <v>101</v>
      </c>
    </row>
    <row r="7" spans="2:16" ht="12.75">
      <c r="B7" s="14"/>
      <c r="P7" s="14"/>
    </row>
    <row r="8" ht="13.5" thickBot="1">
      <c r="B8" s="14"/>
    </row>
    <row r="9" spans="3:26" ht="13.5" thickBot="1">
      <c r="C9" s="89" t="s">
        <v>24</v>
      </c>
      <c r="D9" s="131" t="s">
        <v>8</v>
      </c>
      <c r="E9" s="132"/>
      <c r="F9" s="131" t="s">
        <v>9</v>
      </c>
      <c r="G9" s="132"/>
      <c r="H9" s="131" t="s">
        <v>10</v>
      </c>
      <c r="I9" s="132"/>
      <c r="J9" s="19"/>
      <c r="K9" s="131" t="s">
        <v>11</v>
      </c>
      <c r="L9" s="132"/>
      <c r="M9" s="131" t="s">
        <v>12</v>
      </c>
      <c r="N9" s="132"/>
      <c r="O9" s="131" t="s">
        <v>13</v>
      </c>
      <c r="P9" s="132"/>
      <c r="Q9" s="19"/>
      <c r="R9" s="131" t="s">
        <v>14</v>
      </c>
      <c r="S9" s="132"/>
      <c r="T9" s="131" t="s">
        <v>15</v>
      </c>
      <c r="U9" s="132"/>
      <c r="V9" s="131" t="s">
        <v>16</v>
      </c>
      <c r="W9" s="132"/>
      <c r="X9" s="19"/>
      <c r="Y9" s="131" t="s">
        <v>17</v>
      </c>
      <c r="Z9" s="132"/>
    </row>
    <row r="10" spans="1:32" ht="13.5" thickBot="1">
      <c r="A10" s="3" t="s">
        <v>1</v>
      </c>
      <c r="B10" s="4" t="s">
        <v>2</v>
      </c>
      <c r="C10" s="43" t="s">
        <v>3</v>
      </c>
      <c r="D10" s="32" t="s">
        <v>21</v>
      </c>
      <c r="E10" s="33" t="s">
        <v>22</v>
      </c>
      <c r="F10" s="32" t="s">
        <v>21</v>
      </c>
      <c r="G10" s="33" t="s">
        <v>22</v>
      </c>
      <c r="H10" s="32" t="s">
        <v>21</v>
      </c>
      <c r="I10" s="33" t="s">
        <v>22</v>
      </c>
      <c r="J10" s="43" t="s">
        <v>3</v>
      </c>
      <c r="K10" s="32" t="s">
        <v>21</v>
      </c>
      <c r="L10" s="33" t="s">
        <v>22</v>
      </c>
      <c r="M10" s="32" t="s">
        <v>21</v>
      </c>
      <c r="N10" s="33" t="s">
        <v>22</v>
      </c>
      <c r="O10" s="32" t="s">
        <v>21</v>
      </c>
      <c r="P10" s="33" t="s">
        <v>22</v>
      </c>
      <c r="Q10" s="43" t="s">
        <v>3</v>
      </c>
      <c r="R10" s="32" t="s">
        <v>21</v>
      </c>
      <c r="S10" s="33" t="s">
        <v>22</v>
      </c>
      <c r="T10" s="32" t="s">
        <v>21</v>
      </c>
      <c r="U10" s="33" t="s">
        <v>22</v>
      </c>
      <c r="V10" s="32" t="s">
        <v>21</v>
      </c>
      <c r="W10" s="33" t="s">
        <v>22</v>
      </c>
      <c r="X10" s="43" t="s">
        <v>3</v>
      </c>
      <c r="Y10" s="32" t="s">
        <v>21</v>
      </c>
      <c r="Z10" s="33" t="s">
        <v>22</v>
      </c>
      <c r="AA10" s="5"/>
      <c r="AB10" s="23" t="s">
        <v>4</v>
      </c>
      <c r="AC10" s="6" t="s">
        <v>5</v>
      </c>
      <c r="AD10" s="15" t="s">
        <v>7</v>
      </c>
      <c r="AF10" s="128" t="s">
        <v>76</v>
      </c>
    </row>
    <row r="11" spans="1:32" ht="12.75">
      <c r="A11" s="13">
        <v>1</v>
      </c>
      <c r="B11" s="41"/>
      <c r="C11" s="34"/>
      <c r="D11" s="35"/>
      <c r="E11" s="9">
        <f>IF(D11="","",U6+(D11-C11)*((X6-U6)/(X6-C11)))</f>
      </c>
      <c r="F11" s="38"/>
      <c r="G11" s="9">
        <f>IF(F11="","",U6+(F11-C11)*((X6-U6)/(X6-C11)))</f>
      </c>
      <c r="H11" s="38"/>
      <c r="I11" s="9">
        <f>IF(H11="","",U6+(H11-C11)*((X6-U6)/(X6-C11)))</f>
      </c>
      <c r="J11" s="20" t="e">
        <f aca="true" t="shared" si="0" ref="J11:J42">AVERAGE(D11,F11,H11)</f>
        <v>#DIV/0!</v>
      </c>
      <c r="K11" s="38"/>
      <c r="L11" s="9">
        <f>IF(K11="","",U6+(K11-J11)*((X6-U6)/(X6-J11)))</f>
      </c>
      <c r="M11" s="38"/>
      <c r="N11" s="9">
        <f>IF(M11="","",U6+(M11-J11)*((X6-U6)/(X6-J11)))</f>
      </c>
      <c r="O11" s="38"/>
      <c r="P11" s="9">
        <f>IF(O11="","",U6+(O11-J11)*((X6-U6)/(X6-J11)))</f>
      </c>
      <c r="Q11" s="20" t="e">
        <f aca="true" t="shared" si="1" ref="Q11:Q42">AVERAGE(K11,M11,O11)</f>
        <v>#DIV/0!</v>
      </c>
      <c r="R11" s="38"/>
      <c r="S11" s="9">
        <f>IF(R11="","",U6+(R11-Q11)*((X6-U6)/(X6-Q11)))</f>
      </c>
      <c r="T11" s="38"/>
      <c r="U11" s="9">
        <f>IF(T11="","",U6+(T11-Q11)*((X6-U6)/(X6-Q11)))</f>
      </c>
      <c r="V11" s="38"/>
      <c r="W11" s="9">
        <f>IF(V11="","",U6+(V11-Q11)*((X6-U6)/(X6-Q11)))</f>
      </c>
      <c r="X11" s="20" t="e">
        <f aca="true" t="shared" si="2" ref="X11:X42">AVERAGE(R11,T11,V11)</f>
        <v>#DIV/0!</v>
      </c>
      <c r="Y11" s="38"/>
      <c r="Z11" s="11">
        <f>IF(Y11="","",U6+(Y11-X11)*((X6-U6)/(X6-X11)))</f>
      </c>
      <c r="AB11" s="24">
        <f aca="true" t="shared" si="3" ref="AB11:AB42">SUM(F11,D11,H11,K11,M11,O11,R11,T11,V11,Y11)</f>
        <v>0</v>
      </c>
      <c r="AC11" s="7">
        <f aca="true" t="shared" si="4" ref="AC11:AC42">SUM(,E11,G11,I11,L11,N11,P11,S11,U11,W11,Z11)</f>
        <v>0</v>
      </c>
      <c r="AD11" s="1">
        <f>RANK(AC11,AC11:AC111,0)</f>
        <v>1</v>
      </c>
      <c r="AF11" s="126">
        <f>RANK(AB11,AB11:AB111,0)</f>
        <v>1</v>
      </c>
    </row>
    <row r="12" spans="1:32" ht="12.75">
      <c r="A12" s="13">
        <v>2</v>
      </c>
      <c r="B12" s="41"/>
      <c r="C12" s="34"/>
      <c r="D12" s="35"/>
      <c r="E12" s="9">
        <f>IF(D12="","",U6+(D12-C12)*((X6-U6)/(X6-C12)))</f>
      </c>
      <c r="F12" s="38"/>
      <c r="G12" s="9">
        <f>IF(F12="","",U6+(F12-C12)*((X6-U6)/(X6-C12)))</f>
      </c>
      <c r="H12" s="38"/>
      <c r="I12" s="9">
        <f>IF(H12="","",U6+(H12-C12)*((X6-U6)/(X6-C12)))</f>
      </c>
      <c r="J12" s="20" t="e">
        <f t="shared" si="0"/>
        <v>#DIV/0!</v>
      </c>
      <c r="K12" s="38"/>
      <c r="L12" s="9">
        <f>IF(K12="","",U6+(K12-J12)*((X6-U6)/(X6-J12)))</f>
      </c>
      <c r="M12" s="38"/>
      <c r="N12" s="9">
        <f>IF(M12="","",U6+(M12-J12)*((X6-U6)/(X6-J12)))</f>
      </c>
      <c r="O12" s="38"/>
      <c r="P12" s="9">
        <f>IF(O12="","",U6+(O12-J12)*((X6-U6)/(X6-J12)))</f>
      </c>
      <c r="Q12" s="20" t="e">
        <f t="shared" si="1"/>
        <v>#DIV/0!</v>
      </c>
      <c r="R12" s="38"/>
      <c r="S12" s="9">
        <f>IF(R12="","",U6+(R12-Q12)*((X6-U6)/(X6-Q12)))</f>
      </c>
      <c r="T12" s="38"/>
      <c r="U12" s="9">
        <f>IF(T12="","",U6+(T12-Q12)*((X6-U6)/(X6-Q12)))</f>
      </c>
      <c r="V12" s="38"/>
      <c r="W12" s="9">
        <f>IF(V12="","",U6+(V12-Q12)*((X6-U6)/(X6-Q12)))</f>
      </c>
      <c r="X12" s="20" t="e">
        <f t="shared" si="2"/>
        <v>#DIV/0!</v>
      </c>
      <c r="Y12" s="38"/>
      <c r="Z12" s="11">
        <f>IF(Y12="","",U6+(Y12-X12)*((X6-U6)/(X6-X12)))</f>
      </c>
      <c r="AB12" s="24">
        <f t="shared" si="3"/>
        <v>0</v>
      </c>
      <c r="AC12" s="7">
        <f t="shared" si="4"/>
        <v>0</v>
      </c>
      <c r="AD12" s="1">
        <f>RANK(AC12,AC11:AC111,0)</f>
        <v>1</v>
      </c>
      <c r="AF12" s="126">
        <f>RANK(AB12,AB11:AB111,0)</f>
        <v>1</v>
      </c>
    </row>
    <row r="13" spans="1:32" ht="12.75">
      <c r="A13" s="13">
        <v>3</v>
      </c>
      <c r="B13" s="41"/>
      <c r="C13" s="34"/>
      <c r="D13" s="35"/>
      <c r="E13" s="9">
        <f>IF(D13="","",U6+(D13-C13)*((X6-U6)/(X6-C13)))</f>
      </c>
      <c r="F13" s="38"/>
      <c r="G13" s="9">
        <f>IF(F13="","",U6+(F13-C13)*((X6-U6)/(X6-C13)))</f>
      </c>
      <c r="H13" s="38"/>
      <c r="I13" s="9">
        <f>IF(H13="","",U6+(H13-C13)*((X6-U6)/(X6-C13)))</f>
      </c>
      <c r="J13" s="20" t="e">
        <f t="shared" si="0"/>
        <v>#DIV/0!</v>
      </c>
      <c r="K13" s="38"/>
      <c r="L13" s="9">
        <f>IF(K13="","",U6+(K13-J13)*((X6-U6)/(X6-J13)))</f>
      </c>
      <c r="M13" s="38"/>
      <c r="N13" s="9">
        <f>IF(M13="","",U6+(M13-J13)*((X6-U6)/(X6-J13)))</f>
      </c>
      <c r="O13" s="38"/>
      <c r="P13" s="9">
        <f>IF(O13="","",U6+(O13-J13)*((X6-U8)/(X6-J13)))</f>
      </c>
      <c r="Q13" s="20" t="e">
        <f t="shared" si="1"/>
        <v>#DIV/0!</v>
      </c>
      <c r="R13" s="38"/>
      <c r="S13" s="9">
        <f>IF(R13="","",U6+(R13-Q13)*((X6-U6)/(X6-Q13)))</f>
      </c>
      <c r="T13" s="38"/>
      <c r="U13" s="9">
        <f>IF(T13="","",U6+(T13-Q13)*((X6-U6)/(X6-Q13)))</f>
      </c>
      <c r="V13" s="38"/>
      <c r="W13" s="9">
        <f>IF(V13="","",U6+(V13-Q13)*((X6-U6)/(X6-Q13)))</f>
      </c>
      <c r="X13" s="20" t="e">
        <f t="shared" si="2"/>
        <v>#DIV/0!</v>
      </c>
      <c r="Y13" s="38"/>
      <c r="Z13" s="11">
        <f>IF(Y13="","",U6+(Y13-X13)*((X6-U6)/(X6-X13)))</f>
      </c>
      <c r="AB13" s="24">
        <f t="shared" si="3"/>
        <v>0</v>
      </c>
      <c r="AC13" s="7">
        <f t="shared" si="4"/>
        <v>0</v>
      </c>
      <c r="AD13" s="1">
        <f>RANK(AC13,AC11:AC111,0)</f>
        <v>1</v>
      </c>
      <c r="AF13" s="126">
        <f>RANK(AB13,AB11:AB111,0)</f>
        <v>1</v>
      </c>
    </row>
    <row r="14" spans="1:32" ht="12.75">
      <c r="A14" s="13">
        <v>4</v>
      </c>
      <c r="B14" s="41"/>
      <c r="C14" s="34"/>
      <c r="D14" s="35"/>
      <c r="E14" s="9">
        <f>IF(D14="","",U6+(D14-C14)*((X6-U6)/(X6-C14)))</f>
      </c>
      <c r="F14" s="38"/>
      <c r="G14" s="9">
        <f>IF(F14="","",U6+(F14-C14)*((X6-U6)/(X6-C14)))</f>
      </c>
      <c r="H14" s="38"/>
      <c r="I14" s="9">
        <f>IF(H14="","",U6+(H14-C14)*((X6-U6)/(X6-C14)))</f>
      </c>
      <c r="J14" s="20" t="e">
        <f t="shared" si="0"/>
        <v>#DIV/0!</v>
      </c>
      <c r="K14" s="38"/>
      <c r="L14" s="9">
        <f>IF(K14="","",U6+(K14-J14)*((X6-U6)/(X6-J14)))</f>
      </c>
      <c r="M14" s="38"/>
      <c r="N14" s="9">
        <f>IF(M14="","",U6+(M14-J14)*((X6-U6)/(X6-J14)))</f>
      </c>
      <c r="O14" s="38"/>
      <c r="P14" s="9">
        <f>IF(O14="","",U6+(O14-J14)*((X6-U6)/(X6-J14)))</f>
      </c>
      <c r="Q14" s="20" t="e">
        <f t="shared" si="1"/>
        <v>#DIV/0!</v>
      </c>
      <c r="R14" s="38"/>
      <c r="S14" s="9">
        <f>IF(R14="","",U6+(R14-Q14)*((X6-U6)/(X6-Q14)))</f>
      </c>
      <c r="T14" s="38"/>
      <c r="U14" s="9">
        <f>IF(T14="","",U6+(T14-Q14)*((X6-U6)/(X6-Q14)))</f>
      </c>
      <c r="V14" s="38"/>
      <c r="W14" s="9">
        <f>IF(V14="","",U6+(V14-Q14)*((X6-U6)/(X6-Q14)))</f>
      </c>
      <c r="X14" s="20" t="e">
        <f t="shared" si="2"/>
        <v>#DIV/0!</v>
      </c>
      <c r="Y14" s="38"/>
      <c r="Z14" s="11">
        <f>IF(Y14="","",U6+(Y14-X14)*((X6-U6)/(X6-X14)))</f>
      </c>
      <c r="AB14" s="24">
        <f t="shared" si="3"/>
        <v>0</v>
      </c>
      <c r="AC14" s="7">
        <f t="shared" si="4"/>
        <v>0</v>
      </c>
      <c r="AD14" s="1">
        <f>RANK(AC14,AC11:AC111,0)</f>
        <v>1</v>
      </c>
      <c r="AF14" s="126">
        <f>RANK(AB14,AB11:AB111,0)</f>
        <v>1</v>
      </c>
    </row>
    <row r="15" spans="1:32" ht="12.75">
      <c r="A15" s="13">
        <v>5</v>
      </c>
      <c r="B15" s="41"/>
      <c r="C15" s="34"/>
      <c r="D15" s="35"/>
      <c r="E15" s="9">
        <f>IF(D15="","",U6+(D15-C15)*((X6-U6)/(X6-C15)))</f>
      </c>
      <c r="F15" s="38"/>
      <c r="G15" s="9">
        <f>IF(F15="","",U6+(F15-C15)*((X6-U6)/(X6-C15)))</f>
      </c>
      <c r="H15" s="38"/>
      <c r="I15" s="9">
        <f>IF(H15="","",U6+(H15-C15)*((X6-U6)/(X6-C15)))</f>
      </c>
      <c r="J15" s="20" t="e">
        <f t="shared" si="0"/>
        <v>#DIV/0!</v>
      </c>
      <c r="K15" s="38"/>
      <c r="L15" s="9">
        <f>IF(K15="","",U6+(K15-J15)*((X6-U6)/(X6-J15)))</f>
      </c>
      <c r="M15" s="38"/>
      <c r="N15" s="9">
        <f>IF(M15="","",U6+(M15-J15)*((X6-U6)/(X6-J15)))</f>
      </c>
      <c r="O15" s="38"/>
      <c r="P15" s="9">
        <f>IF(O15="","",U6+(O15-J15)*((X6-U6)/(X6-J15)))</f>
      </c>
      <c r="Q15" s="20" t="e">
        <f t="shared" si="1"/>
        <v>#DIV/0!</v>
      </c>
      <c r="R15" s="38"/>
      <c r="S15" s="9">
        <f>IF(R15="","",U6+(R15-Q15)*((X6-U6)/(X6-Q15)))</f>
      </c>
      <c r="T15" s="38"/>
      <c r="U15" s="9">
        <f>IF(T15="","",U6+(T15-Q15)*((X6-U6)/(X6-Q15)))</f>
      </c>
      <c r="V15" s="38"/>
      <c r="W15" s="9">
        <f>IF(V15="","",U6+(V15-Q15)*((X6-U6)/(X6-Q15)))</f>
      </c>
      <c r="X15" s="20" t="e">
        <f t="shared" si="2"/>
        <v>#DIV/0!</v>
      </c>
      <c r="Y15" s="38"/>
      <c r="Z15" s="11">
        <f>IF(Y15="","",U6+(Y15-X15)*((X6-U6)/(X6-X15)))</f>
      </c>
      <c r="AB15" s="24">
        <f t="shared" si="3"/>
        <v>0</v>
      </c>
      <c r="AC15" s="7">
        <f t="shared" si="4"/>
        <v>0</v>
      </c>
      <c r="AD15" s="1">
        <f>RANK(AC15,AC11:AC111,0)</f>
        <v>1</v>
      </c>
      <c r="AF15" s="126">
        <f>RANK(AB15,AB11:AB111,0)</f>
        <v>1</v>
      </c>
    </row>
    <row r="16" spans="1:32" ht="12.75">
      <c r="A16" s="13">
        <v>6</v>
      </c>
      <c r="B16" s="41"/>
      <c r="C16" s="34"/>
      <c r="D16" s="35"/>
      <c r="E16" s="9">
        <f>IF(D16="","",U6+(D16-C16)*((X6-U6)/(X6-C16)))</f>
      </c>
      <c r="F16" s="38"/>
      <c r="G16" s="9">
        <f>IF(F16="","",U6+(F16-C16)*((X6-U6)/(X6-C16)))</f>
      </c>
      <c r="H16" s="38"/>
      <c r="I16" s="9">
        <f>IF(H16="","",U6+(H16-C16)*((X6-U6)/(X6-C16)))</f>
      </c>
      <c r="J16" s="20" t="e">
        <f t="shared" si="0"/>
        <v>#DIV/0!</v>
      </c>
      <c r="K16" s="38"/>
      <c r="L16" s="9">
        <f>IF(K16="","",U6+(K16-J16)*((X6-U6)/(X6-J16)))</f>
      </c>
      <c r="M16" s="38"/>
      <c r="N16" s="9">
        <f>IF(M16="","",U6+(M16-J16)*((X6-U6)/(X6-J16)))</f>
      </c>
      <c r="O16" s="38"/>
      <c r="P16" s="9">
        <f>IF(O16="","",U6+(O16-J16)*((X6-U6)/(X6-J16)))</f>
      </c>
      <c r="Q16" s="20" t="e">
        <f t="shared" si="1"/>
        <v>#DIV/0!</v>
      </c>
      <c r="R16" s="38"/>
      <c r="S16" s="9">
        <f>IF(R16="","",U6+(R16-Q16)*((X6-U6)/(X6-Q16)))</f>
      </c>
      <c r="T16" s="38"/>
      <c r="U16" s="9">
        <f>IF(T16="","",U6+(T16-Q16)*((X6-U6)/(X6-Q16)))</f>
      </c>
      <c r="V16" s="38"/>
      <c r="W16" s="9">
        <f>IF(V16="","",U6+(V16-Q16)*((X6-U6)/(X6-Q16)))</f>
      </c>
      <c r="X16" s="20" t="e">
        <f t="shared" si="2"/>
        <v>#DIV/0!</v>
      </c>
      <c r="Y16" s="38"/>
      <c r="Z16" s="11">
        <f>IF(Y16="","",U6+(Y16-X16)*((X6-U6)/(X6-X16)))</f>
      </c>
      <c r="AB16" s="24">
        <f t="shared" si="3"/>
        <v>0</v>
      </c>
      <c r="AC16" s="7">
        <f t="shared" si="4"/>
        <v>0</v>
      </c>
      <c r="AD16" s="1">
        <f>RANK(AC16,AC11:AC111,0)</f>
        <v>1</v>
      </c>
      <c r="AF16" s="126">
        <f>RANK(AB16,AB11:AB111,0)</f>
        <v>1</v>
      </c>
    </row>
    <row r="17" spans="1:32" ht="12.75">
      <c r="A17" s="13">
        <v>7</v>
      </c>
      <c r="B17" s="41"/>
      <c r="C17" s="34"/>
      <c r="D17" s="35"/>
      <c r="E17" s="9">
        <f>IF(D17="","",U6+(D17-C17)*((X6-U6)/(X6-C17)))</f>
      </c>
      <c r="F17" s="38"/>
      <c r="G17" s="9">
        <f>IF(F17="","",U6+(F17-C17)*((X6-U6)/(X6-C17)))</f>
      </c>
      <c r="H17" s="38"/>
      <c r="I17" s="9">
        <f>IF(H17="","",U6+(H17-C17)*((X6-U6)/(X6-C17)))</f>
      </c>
      <c r="J17" s="20" t="e">
        <f t="shared" si="0"/>
        <v>#DIV/0!</v>
      </c>
      <c r="K17" s="38"/>
      <c r="L17" s="9">
        <f>IF(K17="","",U6+(K17-J17)*((X6-U6)/(X6-J17)))</f>
      </c>
      <c r="M17" s="38"/>
      <c r="N17" s="9">
        <f>IF(M17="","",U6+(M17-J17)*((X6-U6)/(X6-J17)))</f>
      </c>
      <c r="O17" s="38"/>
      <c r="P17" s="9">
        <f>IF(O17="","",U6+(O17-J17)*((X6-U6)/(X6-J17)))</f>
      </c>
      <c r="Q17" s="20" t="e">
        <f t="shared" si="1"/>
        <v>#DIV/0!</v>
      </c>
      <c r="R17" s="38"/>
      <c r="S17" s="9">
        <f>IF(R17="","",U6+(R17-Q17)*((X6-U6)/(X6-Q17)))</f>
      </c>
      <c r="T17" s="38"/>
      <c r="U17" s="9">
        <f>IF(T17="","",U6+(T17-Q17)*((X6-U6)/(X6-Q17)))</f>
      </c>
      <c r="V17" s="38"/>
      <c r="W17" s="9">
        <f>IF(V17="","",U6+(V17-Q17)*((X6-U6)/(X6-Q17)))</f>
      </c>
      <c r="X17" s="20" t="e">
        <f t="shared" si="2"/>
        <v>#DIV/0!</v>
      </c>
      <c r="Y17" s="38"/>
      <c r="Z17" s="11">
        <f>IF(Y17="","",U6+(Y17-X17)*((X6-U6)/(X6-X17)))</f>
      </c>
      <c r="AB17" s="24">
        <f t="shared" si="3"/>
        <v>0</v>
      </c>
      <c r="AC17" s="7">
        <f t="shared" si="4"/>
        <v>0</v>
      </c>
      <c r="AD17" s="1">
        <f>RANK(AC17,AC11:AC111,0)</f>
        <v>1</v>
      </c>
      <c r="AF17" s="126">
        <f>RANK(AB17,AB11:AB111,0)</f>
        <v>1</v>
      </c>
    </row>
    <row r="18" spans="1:32" ht="12.75">
      <c r="A18" s="13">
        <v>8</v>
      </c>
      <c r="B18" s="41"/>
      <c r="C18" s="34"/>
      <c r="D18" s="35"/>
      <c r="E18" s="9">
        <f>IF(D18="","",U6+(D18-C18)*((X6-U6)/(X6-C18)))</f>
      </c>
      <c r="F18" s="38"/>
      <c r="G18" s="9">
        <f>IF(F18="","",U6+(F18-C18)*((X6-U6)/(X6-C18)))</f>
      </c>
      <c r="H18" s="38"/>
      <c r="I18" s="9">
        <f>IF(H18="","",U6+(H18-C18)*((X6-U6)/(X6-C18)))</f>
      </c>
      <c r="J18" s="20" t="e">
        <f t="shared" si="0"/>
        <v>#DIV/0!</v>
      </c>
      <c r="K18" s="38"/>
      <c r="L18" s="9">
        <f>IF(K18="","",U6+(K18-J18)*((X6-U6)/(X6-J18)))</f>
      </c>
      <c r="M18" s="38"/>
      <c r="N18" s="9">
        <f>IF(M18="","",U6+(M18-J18)*((X6-U6)/(X6-J18)))</f>
      </c>
      <c r="O18" s="38"/>
      <c r="P18" s="9">
        <f>IF(O18="","",U6+(O18-J18)*((X6-U6)/(X6-J18)))</f>
      </c>
      <c r="Q18" s="20" t="e">
        <f t="shared" si="1"/>
        <v>#DIV/0!</v>
      </c>
      <c r="R18" s="38"/>
      <c r="S18" s="9">
        <f>IF(R18="","",U6+(R18-Q18)*((X6-U6)/(X6-Q18)))</f>
      </c>
      <c r="T18" s="38"/>
      <c r="U18" s="9">
        <f>IF(T18="","",U6+(T18-Q18)*((X6-U6)/(X6-Q18)))</f>
      </c>
      <c r="V18" s="38"/>
      <c r="W18" s="9">
        <f>IF(V18="","",U6+(V18-Q18)*((X6-U6)/(X6-Q18)))</f>
      </c>
      <c r="X18" s="20" t="e">
        <f t="shared" si="2"/>
        <v>#DIV/0!</v>
      </c>
      <c r="Y18" s="38"/>
      <c r="Z18" s="11">
        <f>IF(Y18="","",U6+(Y18-X18)*((X6-U6)/(X6-X18)))</f>
      </c>
      <c r="AB18" s="24">
        <f t="shared" si="3"/>
        <v>0</v>
      </c>
      <c r="AC18" s="7">
        <f t="shared" si="4"/>
        <v>0</v>
      </c>
      <c r="AD18" s="1">
        <f>RANK(AC18,AC11:AC111,0)</f>
        <v>1</v>
      </c>
      <c r="AF18" s="126">
        <f>RANK(AB18,AB11:AB111,0)</f>
        <v>1</v>
      </c>
    </row>
    <row r="19" spans="1:32" ht="12.75">
      <c r="A19" s="13">
        <v>9</v>
      </c>
      <c r="B19" s="41"/>
      <c r="C19" s="34"/>
      <c r="D19" s="35"/>
      <c r="E19" s="9">
        <f>IF(D19="","",U6+(D19-C19)*((X6-U6)/(X6-C19)))</f>
      </c>
      <c r="F19" s="38"/>
      <c r="G19" s="9">
        <f>IF(F19="","",U6+(F19-C19)*((X6-U6)/(X6-C19)))</f>
      </c>
      <c r="H19" s="38"/>
      <c r="I19" s="9">
        <f>IF(H19="","",U6+(H19-C19)*((X6-U6)/(X6-C19)))</f>
      </c>
      <c r="J19" s="20" t="e">
        <f t="shared" si="0"/>
        <v>#DIV/0!</v>
      </c>
      <c r="K19" s="38"/>
      <c r="L19" s="9">
        <f>IF(K19="","",U6+(K19-J19)*((X6-U6)/(X6-J19)))</f>
      </c>
      <c r="M19" s="38"/>
      <c r="N19" s="9">
        <f>IF(M19="","",U6+(M19-J19)*((X6-U6)/(X6-J19)))</f>
      </c>
      <c r="O19" s="38"/>
      <c r="P19" s="9">
        <f>IF(O19="","",U6+(O19-J19)*((X6-U6)/(X6-J19)))</f>
      </c>
      <c r="Q19" s="20" t="e">
        <f t="shared" si="1"/>
        <v>#DIV/0!</v>
      </c>
      <c r="R19" s="38"/>
      <c r="S19" s="9">
        <f>IF(R19="","",U6+(R19-Q19)*((X6-U6)/(X6-Q19)))</f>
      </c>
      <c r="T19" s="38"/>
      <c r="U19" s="9">
        <f>IF(T19="","",U6+(T19-Q19)*((X6-U6)/(X6-Q19)))</f>
      </c>
      <c r="V19" s="38"/>
      <c r="W19" s="9">
        <f>IF(V19="","",U6+(V19-Q19)*((X6-U6)/(X6-Q19)))</f>
      </c>
      <c r="X19" s="20" t="e">
        <f t="shared" si="2"/>
        <v>#DIV/0!</v>
      </c>
      <c r="Y19" s="38"/>
      <c r="Z19" s="11">
        <f>IF(Y19="","",U6+(Y19-X19)*((X6-U6)/(X6-X19)))</f>
      </c>
      <c r="AB19" s="24">
        <f t="shared" si="3"/>
        <v>0</v>
      </c>
      <c r="AC19" s="7">
        <f t="shared" si="4"/>
        <v>0</v>
      </c>
      <c r="AD19" s="1">
        <f>RANK(AC19,AC11:AC111,0)</f>
        <v>1</v>
      </c>
      <c r="AF19" s="126">
        <f>RANK(AB19,AB11:AB111,0)</f>
        <v>1</v>
      </c>
    </row>
    <row r="20" spans="1:32" ht="12.75">
      <c r="A20" s="13">
        <v>10</v>
      </c>
      <c r="B20" s="41"/>
      <c r="C20" s="34"/>
      <c r="D20" s="35"/>
      <c r="E20" s="9">
        <f>IF(D20="","",U6+(D20-C20)*((X6-U6)/(X6-C20)))</f>
      </c>
      <c r="F20" s="38"/>
      <c r="G20" s="9">
        <f>IF(F20="","",U6+(F20-C20)*((X6-U6)/(X6-C20)))</f>
      </c>
      <c r="H20" s="38"/>
      <c r="I20" s="9">
        <f>IF(H20="","",U6+(H20-C20)*((X6-U6)/(X6-C20)))</f>
      </c>
      <c r="J20" s="20" t="e">
        <f t="shared" si="0"/>
        <v>#DIV/0!</v>
      </c>
      <c r="K20" s="38"/>
      <c r="L20" s="9">
        <f>IF(K20="","",U6+(K20-J20)*((X6-U6)/(X6-J20)))</f>
      </c>
      <c r="M20" s="38"/>
      <c r="N20" s="9">
        <f>IF(M20="","",U6+(M20-J20)*((X6-U6)/(X6-J20)))</f>
      </c>
      <c r="O20" s="38"/>
      <c r="P20" s="9">
        <f>IF(O20="","",U6+(O20-J20)*((X6-U6)/(X6-J20)))</f>
      </c>
      <c r="Q20" s="20" t="e">
        <f t="shared" si="1"/>
        <v>#DIV/0!</v>
      </c>
      <c r="R20" s="38"/>
      <c r="S20" s="9">
        <f>IF(R20="","",U6+(R20-Q20)*((X6-U6)/(X6-Q20)))</f>
      </c>
      <c r="T20" s="38"/>
      <c r="U20" s="9">
        <f>IF(T20="","",U6+(T20-Q20)*((X6-U6)/(X6-Q20)))</f>
      </c>
      <c r="V20" s="38"/>
      <c r="W20" s="9">
        <f>IF(V20="","",U6+(V20-Q20)*((X6-U6)/(X6-Q20)))</f>
      </c>
      <c r="X20" s="20" t="e">
        <f t="shared" si="2"/>
        <v>#DIV/0!</v>
      </c>
      <c r="Y20" s="38"/>
      <c r="Z20" s="11">
        <f>IF(Y20="","",U6+(Y20-X20)*((X6-U6)/(X6-X20)))</f>
      </c>
      <c r="AB20" s="24">
        <f t="shared" si="3"/>
        <v>0</v>
      </c>
      <c r="AC20" s="7">
        <f t="shared" si="4"/>
        <v>0</v>
      </c>
      <c r="AD20" s="1">
        <f>RANK(AC20,AC11:AC111,0)</f>
        <v>1</v>
      </c>
      <c r="AF20" s="126">
        <f>RANK(AB20,AB1:AB111,0)</f>
        <v>1</v>
      </c>
    </row>
    <row r="21" spans="1:32" ht="12.75">
      <c r="A21" s="13">
        <v>11</v>
      </c>
      <c r="B21" s="41"/>
      <c r="C21" s="34"/>
      <c r="D21" s="35"/>
      <c r="E21" s="9">
        <f>IF(D21="","",U6+(D21-C21)*((X6-U6)/(X6-C21)))</f>
      </c>
      <c r="F21" s="38"/>
      <c r="G21" s="9">
        <f>IF(F21="","",U6+(F21-C21)*((X6-U6)/(X6-C21)))</f>
      </c>
      <c r="H21" s="38"/>
      <c r="I21" s="9">
        <f>IF(H21="","",U6+(H21-C21)*((X6-U6)/(X6-C21)))</f>
      </c>
      <c r="J21" s="20" t="e">
        <f t="shared" si="0"/>
        <v>#DIV/0!</v>
      </c>
      <c r="K21" s="38"/>
      <c r="L21" s="9">
        <f>IF(K21="","",U6+(K21-J21)*((X6-U6)/(X6-J21)))</f>
      </c>
      <c r="M21" s="38"/>
      <c r="N21" s="9">
        <f>IF(M21="","",U6+(M21-J21)*((X6-U6)/(X6-J21)))</f>
      </c>
      <c r="O21" s="38"/>
      <c r="P21" s="9">
        <f>IF(O21="","",U6+(O21-J21)*((X6-U6)/(X6-J21)))</f>
      </c>
      <c r="Q21" s="20" t="e">
        <f t="shared" si="1"/>
        <v>#DIV/0!</v>
      </c>
      <c r="R21" s="38"/>
      <c r="S21" s="9">
        <f>IF(R21="","",U6+(R21-Q21)*((X6-U6)/(X6-Q21)))</f>
      </c>
      <c r="T21" s="38"/>
      <c r="U21" s="9">
        <f>IF(T21="","",U6+(T21-Q21)*((X6-U6)/(X6-Q21)))</f>
      </c>
      <c r="V21" s="38"/>
      <c r="W21" s="9">
        <f>IF(V21="","",U6+(V21-Q21)*((X6-U6)/(X6-Q21)))</f>
      </c>
      <c r="X21" s="20" t="e">
        <f t="shared" si="2"/>
        <v>#DIV/0!</v>
      </c>
      <c r="Y21" s="38"/>
      <c r="Z21" s="11">
        <f>IF(Y21="","",U6+(Y21-X21)*((X6-U6)/(X6-X21)))</f>
      </c>
      <c r="AB21" s="24">
        <f t="shared" si="3"/>
        <v>0</v>
      </c>
      <c r="AC21" s="7">
        <f t="shared" si="4"/>
        <v>0</v>
      </c>
      <c r="AD21" s="1">
        <f>RANK(AC21,AC11:AC111,0)</f>
        <v>1</v>
      </c>
      <c r="AF21" s="126">
        <f>RANK(AB21,AB11:AB111,0)</f>
        <v>1</v>
      </c>
    </row>
    <row r="22" spans="1:32" ht="12.75">
      <c r="A22" s="13">
        <v>12</v>
      </c>
      <c r="B22" s="41"/>
      <c r="C22" s="34"/>
      <c r="D22" s="35"/>
      <c r="E22" s="9">
        <f>IF(D22="","",U6+(D22-C22)*((X6-U6)/(X6-C22)))</f>
      </c>
      <c r="F22" s="38"/>
      <c r="G22" s="9">
        <f>IF(F22="","",U6+(F22-C22)*((X6-U6)/(X6-C22)))</f>
      </c>
      <c r="H22" s="38"/>
      <c r="I22" s="9">
        <f>IF(H22="","",U6+(H22-C22)*((X6-U6)/(X6-C22)))</f>
      </c>
      <c r="J22" s="20" t="e">
        <f t="shared" si="0"/>
        <v>#DIV/0!</v>
      </c>
      <c r="K22" s="38"/>
      <c r="L22" s="9">
        <f>IF(K22="","",U6+(K22-J22)*((X6-U6)/(X6-J22)))</f>
      </c>
      <c r="M22" s="38"/>
      <c r="N22" s="9">
        <f>IF(M22="","",U6+(M22-J22)*((X6-U6)/(X6-J22)))</f>
      </c>
      <c r="O22" s="38"/>
      <c r="P22" s="9">
        <f>IF(O22="","",U6+(O22-J22)*((X6-U6)/(X6-J22)))</f>
      </c>
      <c r="Q22" s="20" t="e">
        <f t="shared" si="1"/>
        <v>#DIV/0!</v>
      </c>
      <c r="R22" s="38"/>
      <c r="S22" s="9">
        <f>IF(R22="","",U6+(R22-Q22)*((X6-U6)/(X6-Q22)))</f>
      </c>
      <c r="T22" s="38"/>
      <c r="U22" s="9">
        <f>IF(T22="","",U6+(T22-Q22)*((X6-U6)/(X6-Q22)))</f>
      </c>
      <c r="V22" s="38"/>
      <c r="W22" s="9">
        <f>IF(V22="","",U6+(V22-Q22)*((X6-U6)/(X6-Q22)))</f>
      </c>
      <c r="X22" s="20" t="e">
        <f t="shared" si="2"/>
        <v>#DIV/0!</v>
      </c>
      <c r="Y22" s="38"/>
      <c r="Z22" s="11">
        <f>IF(Y22="","",U6+(Y22-X22)*((X6-U6)/(X6-X22)))</f>
      </c>
      <c r="AB22" s="24">
        <f t="shared" si="3"/>
        <v>0</v>
      </c>
      <c r="AC22" s="7">
        <f t="shared" si="4"/>
        <v>0</v>
      </c>
      <c r="AD22" s="1">
        <f>RANK(AC22,AC11:AC111,0)</f>
        <v>1</v>
      </c>
      <c r="AF22" s="126">
        <f>RANK(AB22,AB1:AB111,0)</f>
        <v>1</v>
      </c>
    </row>
    <row r="23" spans="1:32" ht="12.75">
      <c r="A23" s="13">
        <v>13</v>
      </c>
      <c r="B23" s="41"/>
      <c r="C23" s="34"/>
      <c r="D23" s="35"/>
      <c r="E23" s="9">
        <f>IF(D23="","",U6+(D23-C23)*((X6-U6)/(X6-C23)))</f>
      </c>
      <c r="F23" s="38"/>
      <c r="G23" s="9">
        <f>IF(F23="","",U6+(F23-C23)*((X6-U6)/(X6-C23)))</f>
      </c>
      <c r="H23" s="38"/>
      <c r="I23" s="9">
        <f>IF(H23="","",U6+(H23-C23)*((X6-U6)/(X6-C23)))</f>
      </c>
      <c r="J23" s="20" t="e">
        <f t="shared" si="0"/>
        <v>#DIV/0!</v>
      </c>
      <c r="K23" s="38"/>
      <c r="L23" s="9">
        <f>IF(K23="","",U6+(K23-J23)*((X6-U6)/(X6-J23)))</f>
      </c>
      <c r="M23" s="38"/>
      <c r="N23" s="9">
        <f>IF(M23="","",U6+(M23-J23)*((X6-U6)/(X6-J23)))</f>
      </c>
      <c r="O23" s="38"/>
      <c r="P23" s="9">
        <f>IF(O23="","",U6+(O23-J23)*((X6-U6)/(X6-J23)))</f>
      </c>
      <c r="Q23" s="20" t="e">
        <f t="shared" si="1"/>
        <v>#DIV/0!</v>
      </c>
      <c r="R23" s="38"/>
      <c r="S23" s="9">
        <f>IF(R23="","",U6+(R23-Q23)*((X6-U6)/(X6-Q23)))</f>
      </c>
      <c r="T23" s="38"/>
      <c r="U23" s="9">
        <f>IF(T23="","",U6+(T23-Q23)*((X6-U6)/(X6-Q23)))</f>
      </c>
      <c r="V23" s="38"/>
      <c r="W23" s="9">
        <f>IF(V23="","",U6+(V23-Q23)*((X6-U6)/(X6-Q23)))</f>
      </c>
      <c r="X23" s="20" t="e">
        <f t="shared" si="2"/>
        <v>#DIV/0!</v>
      </c>
      <c r="Y23" s="38"/>
      <c r="Z23" s="11">
        <f>IF(Y23="","",U6+(Y23-X23)*((X6-U6)/(X6-X23)))</f>
      </c>
      <c r="AB23" s="24">
        <f t="shared" si="3"/>
        <v>0</v>
      </c>
      <c r="AC23" s="7">
        <f t="shared" si="4"/>
        <v>0</v>
      </c>
      <c r="AD23" s="1">
        <f>RANK(AC23,AC11:AC111,0)</f>
        <v>1</v>
      </c>
      <c r="AF23" s="126">
        <f>RANK(AB23,AB11:AB111,0)</f>
        <v>1</v>
      </c>
    </row>
    <row r="24" spans="1:32" ht="12.75">
      <c r="A24" s="13">
        <v>14</v>
      </c>
      <c r="B24" s="41"/>
      <c r="C24" s="34"/>
      <c r="D24" s="35"/>
      <c r="E24" s="9">
        <f>IF(D24="","",U6+(D24-C24)*((X6-U6)/(X6-C24)))</f>
      </c>
      <c r="F24" s="38"/>
      <c r="G24" s="9">
        <f>IF(F24="","",U6+(F24-C24)*((X6-U6)/(X6-C24)))</f>
      </c>
      <c r="H24" s="38"/>
      <c r="I24" s="9">
        <f>IF(H24="","",U6+(H24-C24)*((X6-U6)/(X6-C24)))</f>
      </c>
      <c r="J24" s="20" t="e">
        <f t="shared" si="0"/>
        <v>#DIV/0!</v>
      </c>
      <c r="K24" s="38"/>
      <c r="L24" s="9">
        <f>IF(K24="","",U6+(K24-J24)*((X6-U6)/(X6-J24)))</f>
      </c>
      <c r="M24" s="38"/>
      <c r="N24" s="9">
        <f>IF(M24="","",U6+(M24-J24)*((X6-U6)/(X6-J24)))</f>
      </c>
      <c r="O24" s="38"/>
      <c r="P24" s="9">
        <f>IF(O24="","",U6+(O24-J24)*((X6-U6)/(X6-J24)))</f>
      </c>
      <c r="Q24" s="20" t="e">
        <f t="shared" si="1"/>
        <v>#DIV/0!</v>
      </c>
      <c r="R24" s="38"/>
      <c r="S24" s="9">
        <f>IF(R24="","",U6+(R24-Q24)*((X6-U6)/(X6-Q24)))</f>
      </c>
      <c r="T24" s="38"/>
      <c r="U24" s="9">
        <f>IF(T24="","",U6+(T24-Q24)*((X6-U6)/(X6-Q24)))</f>
      </c>
      <c r="V24" s="38"/>
      <c r="W24" s="9">
        <f>IF(V24="","",U6+(V24-Q24)*((X6-U6)/(X6-Q24)))</f>
      </c>
      <c r="X24" s="20" t="e">
        <f t="shared" si="2"/>
        <v>#DIV/0!</v>
      </c>
      <c r="Y24" s="38"/>
      <c r="Z24" s="11">
        <f>IF(Y24="","",U6+(Y24-X24)*((X6-U6)/(X6-X24)))</f>
      </c>
      <c r="AB24" s="24">
        <f t="shared" si="3"/>
        <v>0</v>
      </c>
      <c r="AC24" s="7">
        <f t="shared" si="4"/>
        <v>0</v>
      </c>
      <c r="AD24" s="1">
        <f>RANK(AC24,AC11:AC111,0)</f>
        <v>1</v>
      </c>
      <c r="AF24" s="126">
        <f>RANK(AB24,AB1:AB111,0)</f>
        <v>1</v>
      </c>
    </row>
    <row r="25" spans="1:32" ht="12.75">
      <c r="A25" s="13">
        <v>15</v>
      </c>
      <c r="B25" s="41"/>
      <c r="C25" s="34"/>
      <c r="D25" s="35"/>
      <c r="E25" s="9">
        <f>IF(D25="","",U6+(D25-C25)*((X6-U6)/(X6-C25)))</f>
      </c>
      <c r="F25" s="38"/>
      <c r="G25" s="9">
        <f>IF(F25="","",U6+(F25-C25)*((X6-U6)/(X6-C25)))</f>
      </c>
      <c r="H25" s="38"/>
      <c r="I25" s="9">
        <f>IF(H25="","",U6+(H25-C25)*((X6-U6)/(X6-C25)))</f>
      </c>
      <c r="J25" s="20" t="e">
        <f t="shared" si="0"/>
        <v>#DIV/0!</v>
      </c>
      <c r="K25" s="38"/>
      <c r="L25" s="9">
        <f>IF(K25="","",U6+(K25-J25)*((X6-U6)/(X6-J25)))</f>
      </c>
      <c r="M25" s="38"/>
      <c r="N25" s="9">
        <f>IF(M25="","",U6+(M25-J25)*((X6-U6)/(X6-J25)))</f>
      </c>
      <c r="O25" s="38"/>
      <c r="P25" s="9">
        <f>IF(O25="","",U6+(O25-J25)*((X6-U6)/(X6-J25)))</f>
      </c>
      <c r="Q25" s="20" t="e">
        <f t="shared" si="1"/>
        <v>#DIV/0!</v>
      </c>
      <c r="R25" s="38"/>
      <c r="S25" s="9">
        <f>IF(R25="","",U6+(R25-Q25)*((X6-U6)/(X6-Q25)))</f>
      </c>
      <c r="T25" s="38"/>
      <c r="U25" s="9">
        <f>IF(T25="","",U6+(T25-Q25)*((X6-U6)/(X6-Q25)))</f>
      </c>
      <c r="V25" s="38"/>
      <c r="W25" s="9">
        <f>IF(V25="","",U6+(V25-Q25)*((X6-U6)/(X6-Q25)))</f>
      </c>
      <c r="X25" s="20" t="e">
        <f t="shared" si="2"/>
        <v>#DIV/0!</v>
      </c>
      <c r="Y25" s="38"/>
      <c r="Z25" s="11">
        <f>IF(Y25="","",U6+(Y25-X25)*((X6-U6)/(X6-X25)))</f>
      </c>
      <c r="AB25" s="24">
        <f t="shared" si="3"/>
        <v>0</v>
      </c>
      <c r="AC25" s="7">
        <f t="shared" si="4"/>
        <v>0</v>
      </c>
      <c r="AD25" s="1">
        <f>RANK(AC25,AC11:AC111,0)</f>
        <v>1</v>
      </c>
      <c r="AF25" s="126">
        <f>RANK(AB25,AB1:AB111,0)</f>
        <v>1</v>
      </c>
    </row>
    <row r="26" spans="1:32" ht="12.75">
      <c r="A26" s="13">
        <v>16</v>
      </c>
      <c r="B26" s="41"/>
      <c r="C26" s="34"/>
      <c r="D26" s="35"/>
      <c r="E26" s="9">
        <f>IF(D26="","",U6+(D26-C26)*((X6-U6)/(X6-C26)))</f>
      </c>
      <c r="F26" s="38"/>
      <c r="G26" s="9">
        <f>IF(F26="","",U6+(F26-C26)*((X6-U6)/(X6-C26)))</f>
      </c>
      <c r="H26" s="38"/>
      <c r="I26" s="9">
        <f>IF(H26="","",U6+(H26-C26)*((X6-U6)/(X6-C26)))</f>
      </c>
      <c r="J26" s="20" t="e">
        <f t="shared" si="0"/>
        <v>#DIV/0!</v>
      </c>
      <c r="K26" s="38"/>
      <c r="L26" s="9">
        <f>IF(K26="","",U6+(K26-J26)*((X6-U6)/(X6-J26)))</f>
      </c>
      <c r="M26" s="38"/>
      <c r="N26" s="9">
        <f>IF(M26="","",U6+(M26-J26)*((X6-U6)/(X6-J26)))</f>
      </c>
      <c r="O26" s="38"/>
      <c r="P26" s="9">
        <f>IF(O26="","",U6+(O26-J26)*((X6-U6)/(X6-J26)))</f>
      </c>
      <c r="Q26" s="20" t="e">
        <f t="shared" si="1"/>
        <v>#DIV/0!</v>
      </c>
      <c r="R26" s="38"/>
      <c r="S26" s="9">
        <f>IF(R26="","",U6+(R26-Q26)*((X6-U6)/(X6-Q26)))</f>
      </c>
      <c r="T26" s="38"/>
      <c r="U26" s="9">
        <f>IF(T26="","",U6+(T26-Q26)*((X6-U6)/(X6-Q26)))</f>
      </c>
      <c r="V26" s="38"/>
      <c r="W26" s="9">
        <f>IF(V26="","",U6+(V26-Q26)*((X6-U6)/(X6-Q26)))</f>
      </c>
      <c r="X26" s="20" t="e">
        <f t="shared" si="2"/>
        <v>#DIV/0!</v>
      </c>
      <c r="Y26" s="38"/>
      <c r="Z26" s="11">
        <f>IF(Y26="","",U6+(Y26-X26)*((X6-U6)/(X6-X26)))</f>
      </c>
      <c r="AB26" s="24">
        <f t="shared" si="3"/>
        <v>0</v>
      </c>
      <c r="AC26" s="7">
        <f t="shared" si="4"/>
        <v>0</v>
      </c>
      <c r="AD26" s="1">
        <f>RANK(AC26,AC11:AC111,0)</f>
        <v>1</v>
      </c>
      <c r="AF26" s="126">
        <f>RANK(AB26,AB11:AB111,0)</f>
        <v>1</v>
      </c>
    </row>
    <row r="27" spans="1:32" ht="12.75">
      <c r="A27" s="13">
        <v>17</v>
      </c>
      <c r="B27" s="41"/>
      <c r="C27" s="34"/>
      <c r="D27" s="35"/>
      <c r="E27" s="9">
        <f>IF(D27="","",U6+(D27-C27)*((X6-U6)/(X6-C27)))</f>
      </c>
      <c r="F27" s="38"/>
      <c r="G27" s="9">
        <f>IF(F27="","",U6+(F27-C27)*((X6-U6)/(X6-C27)))</f>
      </c>
      <c r="H27" s="38"/>
      <c r="I27" s="9">
        <f>IF(H27="","",U6+(H27-C27)*((X6-U6)/(X22-C27)))</f>
      </c>
      <c r="J27" s="20" t="e">
        <f t="shared" si="0"/>
        <v>#DIV/0!</v>
      </c>
      <c r="K27" s="38"/>
      <c r="L27" s="9">
        <f>IF(K27="","",U6+(K27-J27)*((X6-U6)/(X6-J27)))</f>
      </c>
      <c r="M27" s="38"/>
      <c r="N27" s="9">
        <f>IF(M27="","",U6+(M27-J27)*((X6-U6)/(X6-J27)))</f>
      </c>
      <c r="O27" s="38"/>
      <c r="P27" s="9">
        <f>IF(O27="","",U6+(O27-J27)*((X6-U6)/(X6-J27)))</f>
      </c>
      <c r="Q27" s="20" t="e">
        <f t="shared" si="1"/>
        <v>#DIV/0!</v>
      </c>
      <c r="R27" s="38"/>
      <c r="S27" s="9">
        <f>IF(R27="","",U6+(R27-Q27)*((X6-U6)/(X6-Q27)))</f>
      </c>
      <c r="T27" s="38"/>
      <c r="U27" s="9">
        <f>IF(T27="","",U6+(T27-Q27)*((X6-U6)/(X6-Q27)))</f>
      </c>
      <c r="V27" s="38"/>
      <c r="W27" s="9">
        <f>IF(V27="","",U6+(V27-Q27)*((X6-U6)/(X6-Q27)))</f>
      </c>
      <c r="X27" s="20" t="e">
        <f t="shared" si="2"/>
        <v>#DIV/0!</v>
      </c>
      <c r="Y27" s="38"/>
      <c r="Z27" s="11">
        <f>IF(Y27="","",U6+(Y27-X27)*((X6-U6)/(X6-X27)))</f>
      </c>
      <c r="AB27" s="24">
        <f t="shared" si="3"/>
        <v>0</v>
      </c>
      <c r="AC27" s="7">
        <f t="shared" si="4"/>
        <v>0</v>
      </c>
      <c r="AD27" s="1">
        <f>RANK(AC27,AC11:AC111,0)</f>
        <v>1</v>
      </c>
      <c r="AF27" s="126">
        <f>RANK(AB27,AB11:AB111,0)</f>
        <v>1</v>
      </c>
    </row>
    <row r="28" spans="1:32" ht="12.75">
      <c r="A28" s="13">
        <v>18</v>
      </c>
      <c r="B28" s="41"/>
      <c r="C28" s="34"/>
      <c r="D28" s="35"/>
      <c r="E28" s="9">
        <f>IF(D28="","",U6+(D28-C28)*((X6-U6)/(X6-C28)))</f>
      </c>
      <c r="F28" s="38"/>
      <c r="G28" s="9">
        <f>IF(F28="","",U6+(F28-C28)*((X6-U6)/(X6-C28)))</f>
      </c>
      <c r="H28" s="38"/>
      <c r="I28" s="9">
        <f>IF(H28="","",U6+(H28-C28)*((X6-U6)/(X6-C6)))</f>
      </c>
      <c r="J28" s="20" t="e">
        <f t="shared" si="0"/>
        <v>#DIV/0!</v>
      </c>
      <c r="K28" s="38"/>
      <c r="L28" s="9">
        <f>IF(K28="","",U6+(K28-J28)*((X6-U6)/(X6-J28)))</f>
      </c>
      <c r="M28" s="38"/>
      <c r="N28" s="9">
        <f>IF(M28="","",U6+(M28-J28)*((X6-U6)/(X6-J28)))</f>
      </c>
      <c r="O28" s="38"/>
      <c r="P28" s="9">
        <f>IF(O28="","",U6+(O28-J28)*((X6-U6)/(X6-J28)))</f>
      </c>
      <c r="Q28" s="20" t="e">
        <f t="shared" si="1"/>
        <v>#DIV/0!</v>
      </c>
      <c r="R28" s="38"/>
      <c r="S28" s="9">
        <f>IF(R28="","",U6+(R28-Q28)*((X6-U6)/(X6-Q28)))</f>
      </c>
      <c r="T28" s="38"/>
      <c r="U28" s="9">
        <f>IF(T28="","",U6+(T28-Q28)*((X6-U6)/(X6-Q28)))</f>
      </c>
      <c r="V28" s="38"/>
      <c r="W28" s="9">
        <f>IF(V28="","",U6+(V28-Q28)*((X6-U6)/(X6-Q28)))</f>
      </c>
      <c r="X28" s="20" t="e">
        <f t="shared" si="2"/>
        <v>#DIV/0!</v>
      </c>
      <c r="Y28" s="38"/>
      <c r="Z28" s="11">
        <f>IF(Y28="","",U6+(Y28-X28)*((X6-U6)/(X6-X28)))</f>
      </c>
      <c r="AB28" s="24">
        <f t="shared" si="3"/>
        <v>0</v>
      </c>
      <c r="AC28" s="7">
        <f t="shared" si="4"/>
        <v>0</v>
      </c>
      <c r="AD28" s="1">
        <f>RANK(AC28,AC11:AC111,0)</f>
        <v>1</v>
      </c>
      <c r="AF28" s="126">
        <f>RANK(AB28,AB11:AB111,0)</f>
        <v>1</v>
      </c>
    </row>
    <row r="29" spans="1:32" ht="12.75">
      <c r="A29" s="13">
        <v>19</v>
      </c>
      <c r="B29" s="41"/>
      <c r="C29" s="34"/>
      <c r="D29" s="35"/>
      <c r="E29" s="9">
        <f>IF(D29="","",U6+(D29-C29)*((X6-U6)/(X6-C29)))</f>
      </c>
      <c r="F29" s="38"/>
      <c r="G29" s="9">
        <f>IF(F29="","",U6+(F29-C29)*((X6-U6)/(X6-C29)))</f>
      </c>
      <c r="H29" s="38"/>
      <c r="I29" s="9">
        <f>IF(H29="","",U6+(H29-C29)*((X6-U6)/(X6-C29)))</f>
      </c>
      <c r="J29" s="20" t="e">
        <f t="shared" si="0"/>
        <v>#DIV/0!</v>
      </c>
      <c r="K29" s="38"/>
      <c r="L29" s="9">
        <f>IF(K29="","",U6+(K29-J29)*((X6-U6)/(X6-J29)))</f>
      </c>
      <c r="M29" s="38"/>
      <c r="N29" s="9">
        <f>IF(M29="","",U6+(M29-J29)*((X6-U6)/(X6-J29)))</f>
      </c>
      <c r="O29" s="38"/>
      <c r="P29" s="9">
        <f>IF(O29="","",U6+(O29-J29)*((X6-U6)/(X6-J29)))</f>
      </c>
      <c r="Q29" s="20" t="e">
        <f t="shared" si="1"/>
        <v>#DIV/0!</v>
      </c>
      <c r="R29" s="38"/>
      <c r="S29" s="9">
        <f>IF(R29="","",U6+(R29-Q29)*((X6-U6)/(X6-Q29)))</f>
      </c>
      <c r="T29" s="38"/>
      <c r="U29" s="9">
        <f>IF(T29="","",U6+(T29-Q29)*((X6-U6)/(X6-Q29)))</f>
      </c>
      <c r="V29" s="38"/>
      <c r="W29" s="9">
        <f>IF(V29="","",U6+(V29-Q29)*((X6-U6)/(X6-Q29)))</f>
      </c>
      <c r="X29" s="20" t="e">
        <f t="shared" si="2"/>
        <v>#DIV/0!</v>
      </c>
      <c r="Y29" s="38"/>
      <c r="Z29" s="11">
        <f>IF(Y29="","",U6+(Y29-X29)*((X6-U6)/(X6-X29)))</f>
      </c>
      <c r="AB29" s="24">
        <f t="shared" si="3"/>
        <v>0</v>
      </c>
      <c r="AC29" s="7">
        <f t="shared" si="4"/>
        <v>0</v>
      </c>
      <c r="AD29" s="1">
        <f>RANK(AC29,AC11:AC111,0)</f>
        <v>1</v>
      </c>
      <c r="AF29" s="126">
        <f>RANK(AB29,AB11:AB111,0)</f>
        <v>1</v>
      </c>
    </row>
    <row r="30" spans="1:32" ht="12.75">
      <c r="A30" s="13">
        <v>20</v>
      </c>
      <c r="B30" s="41"/>
      <c r="C30" s="34"/>
      <c r="D30" s="35"/>
      <c r="E30" s="9">
        <f>IF(D30="","",U6+(D30-C30)*((X6-U6)/(X6-C30)))</f>
      </c>
      <c r="F30" s="38"/>
      <c r="G30" s="9">
        <f>IF(F30="","",U6+(F30-C30)*((X6-U6)/(X6-C30)))</f>
      </c>
      <c r="H30" s="38"/>
      <c r="I30" s="9">
        <f>IF(H30="","",U6+(H30-C30)*((X6-U6)/(X6-C30)))</f>
      </c>
      <c r="J30" s="20" t="e">
        <f t="shared" si="0"/>
        <v>#DIV/0!</v>
      </c>
      <c r="K30" s="38"/>
      <c r="L30" s="9">
        <f>IF(K30="","",U6+(K30-J30)*((X6-U6)/(X6-J30)))</f>
      </c>
      <c r="M30" s="38"/>
      <c r="N30" s="9">
        <f>IF(M30="","",U6+(M30-J30)*((X6-U6)/(X6-J30)))</f>
      </c>
      <c r="O30" s="38"/>
      <c r="P30" s="9">
        <f>IF(O30="","",U6+(O30-J30)*((X6-U6)/(X6-J30)))</f>
      </c>
      <c r="Q30" s="20" t="e">
        <f t="shared" si="1"/>
        <v>#DIV/0!</v>
      </c>
      <c r="R30" s="38"/>
      <c r="S30" s="9">
        <f>IF(R30="","",U6+(R30-Q30)*((X6-U6)/(X6-Q30)))</f>
      </c>
      <c r="T30" s="38"/>
      <c r="U30" s="9">
        <f>IF(T30="","",U6+(T30-Q30)*((X6-U6)/(X6-Q30)))</f>
      </c>
      <c r="V30" s="38"/>
      <c r="W30" s="9">
        <f>IF(V30="","",U6+(V30-Q30)*((X6-U6)/(X6-Q30)))</f>
      </c>
      <c r="X30" s="20" t="e">
        <f t="shared" si="2"/>
        <v>#DIV/0!</v>
      </c>
      <c r="Y30" s="38"/>
      <c r="Z30" s="11">
        <f>IF(Y30="","",U6+(Y30-X30)*((X6-U6)/(X6-X30)))</f>
      </c>
      <c r="AB30" s="24">
        <f t="shared" si="3"/>
        <v>0</v>
      </c>
      <c r="AC30" s="7">
        <f t="shared" si="4"/>
        <v>0</v>
      </c>
      <c r="AD30" s="1">
        <f>RANK(AC30,AC11:AC111,0)</f>
        <v>1</v>
      </c>
      <c r="AF30" s="126">
        <f>RANK(AB30,AB11:AB111,0)</f>
        <v>1</v>
      </c>
    </row>
    <row r="31" spans="1:32" ht="12.75">
      <c r="A31" s="13">
        <v>21</v>
      </c>
      <c r="B31" s="41"/>
      <c r="C31" s="34"/>
      <c r="D31" s="35"/>
      <c r="E31" s="9">
        <f>IF(D31="","",U6+(D31-C31)*((X6-U6)/(X6-C31)))</f>
      </c>
      <c r="F31" s="38"/>
      <c r="G31" s="9">
        <f>IF(F31="","",U6+(F31-C31)*((X6-U6)/(X6-C31)))</f>
      </c>
      <c r="H31" s="38"/>
      <c r="I31" s="9">
        <f>IF(H31="","",U6+(H31-C31)*((X6-U6)/(X6-C31)))</f>
      </c>
      <c r="J31" s="20" t="e">
        <f t="shared" si="0"/>
        <v>#DIV/0!</v>
      </c>
      <c r="K31" s="38"/>
      <c r="L31" s="9">
        <f>IF(K31="","",U6+(K31-J31)*((X6-U6)/(X6-J31)))</f>
      </c>
      <c r="M31" s="38"/>
      <c r="N31" s="9">
        <f>IF(M31="","",U6+(M31-J31)*((X6-U6)/(X6-J31)))</f>
      </c>
      <c r="O31" s="38"/>
      <c r="P31" s="9">
        <f>IF(O31="","",U6+(O31-J31)*((X6-U6)/(X6-J31)))</f>
      </c>
      <c r="Q31" s="20" t="e">
        <f t="shared" si="1"/>
        <v>#DIV/0!</v>
      </c>
      <c r="R31" s="38"/>
      <c r="S31" s="9">
        <f>IF(R31="","",U6+(R31-Q31)*((X6-U6)/(X6-Q31)))</f>
      </c>
      <c r="T31" s="38"/>
      <c r="U31" s="9">
        <f>IF(T31="","",U6+(T31-Q31)*((X6-U6)/(X6-Q31)))</f>
      </c>
      <c r="V31" s="38"/>
      <c r="W31" s="9">
        <f>IF(V31="","",U6+(V31-Q31)*((X6-U6)/(X6-Q31)))</f>
      </c>
      <c r="X31" s="20" t="e">
        <f t="shared" si="2"/>
        <v>#DIV/0!</v>
      </c>
      <c r="Y31" s="38"/>
      <c r="Z31" s="11">
        <f>IF(Y31="","",U6+(Y31-X31)*((X6-U6)/(X6-X31)))</f>
      </c>
      <c r="AB31" s="24">
        <f t="shared" si="3"/>
        <v>0</v>
      </c>
      <c r="AC31" s="7">
        <f t="shared" si="4"/>
        <v>0</v>
      </c>
      <c r="AD31" s="1">
        <f>RANK(AC31,AC11:AC111,0)</f>
        <v>1</v>
      </c>
      <c r="AF31" s="126">
        <f>RANK(AB31,AB11:AB111,0)</f>
        <v>1</v>
      </c>
    </row>
    <row r="32" spans="1:32" ht="12.75">
      <c r="A32" s="13">
        <v>22</v>
      </c>
      <c r="B32" s="41"/>
      <c r="C32" s="34"/>
      <c r="D32" s="35"/>
      <c r="E32" s="9">
        <f>IF(D32="","",U6+(D32-C32)*((X6-U6)/(X6-C32)))</f>
      </c>
      <c r="F32" s="38"/>
      <c r="G32" s="9">
        <f>IF(F32="","",U6+(F32-C32)*((X6-U6)/(X6-C32)))</f>
      </c>
      <c r="H32" s="38"/>
      <c r="I32" s="9">
        <f>IF(H32="","",U6+(H32-C32)*((X6-U6)/(X6-C32)))</f>
      </c>
      <c r="J32" s="20" t="e">
        <f t="shared" si="0"/>
        <v>#DIV/0!</v>
      </c>
      <c r="K32" s="38"/>
      <c r="L32" s="9">
        <f>IF(K32="","",U6+(K32-J32)*((X6-U6)/(X6-J32)))</f>
      </c>
      <c r="M32" s="38"/>
      <c r="N32" s="9">
        <f>IF(M32="","",U6+(M32-J32)*((X6-U6)/(X6-J32)))</f>
      </c>
      <c r="O32" s="38"/>
      <c r="P32" s="9">
        <f>IF(O32="","",U6+(O32-J32)*((X6-U6)/(X6-J32)))</f>
      </c>
      <c r="Q32" s="20" t="e">
        <f t="shared" si="1"/>
        <v>#DIV/0!</v>
      </c>
      <c r="R32" s="38"/>
      <c r="S32" s="9">
        <f>IF(R32="","",U6+(R32-Q32)*((X6-U6)/(X6-Q32)))</f>
      </c>
      <c r="T32" s="38"/>
      <c r="U32" s="9">
        <f>IF(T32="","",U6+(T32-Q32)*((X6-U6)/(X6-Q32)))</f>
      </c>
      <c r="V32" s="38"/>
      <c r="W32" s="9">
        <f>IF(V32="","",U6+(V32-Q32)*((X6-U6)/(X6-Q32)))</f>
      </c>
      <c r="X32" s="20" t="e">
        <f t="shared" si="2"/>
        <v>#DIV/0!</v>
      </c>
      <c r="Y32" s="38"/>
      <c r="Z32" s="11">
        <f>IF(Y32="","",U6+(Y32-X32)*((X6-U6)/(X6-X32)))</f>
      </c>
      <c r="AB32" s="24">
        <f t="shared" si="3"/>
        <v>0</v>
      </c>
      <c r="AC32" s="7">
        <f t="shared" si="4"/>
        <v>0</v>
      </c>
      <c r="AD32" s="1">
        <f>RANK(AC32,AC11:AC111,0)</f>
        <v>1</v>
      </c>
      <c r="AF32" s="126">
        <f>RANK(AB32,AB11:AB111,0)</f>
        <v>1</v>
      </c>
    </row>
    <row r="33" spans="1:32" ht="12.75">
      <c r="A33" s="13">
        <v>23</v>
      </c>
      <c r="B33" s="41"/>
      <c r="C33" s="34"/>
      <c r="D33" s="35"/>
      <c r="E33" s="9">
        <f>IF(D33="","",U6+(D33-C33)*((X6-U6)/(X6-C33)))</f>
      </c>
      <c r="F33" s="38"/>
      <c r="G33" s="9">
        <f>IF(F33="","",U6+(F33-C33)*((X6-U6)/(X6-C33)))</f>
      </c>
      <c r="H33" s="38"/>
      <c r="I33" s="9">
        <f>IF(H33="","",U6+(H33-C33)*((X6-U6)/(X6-C33)))</f>
      </c>
      <c r="J33" s="20" t="e">
        <f t="shared" si="0"/>
        <v>#DIV/0!</v>
      </c>
      <c r="K33" s="38"/>
      <c r="L33" s="9">
        <f>IF(K33="","",U6+(K33-J33)*((X6-U6)/(X6-J33)))</f>
      </c>
      <c r="M33" s="38"/>
      <c r="N33" s="9">
        <f>IF(M33="","",U6+(M33-J33)*((X6-U6)/(X6-J33)))</f>
      </c>
      <c r="O33" s="38"/>
      <c r="P33" s="9">
        <f>IF(O33="","",U6+(O33-J33)*((X6-U6)/(X6-J33)))</f>
      </c>
      <c r="Q33" s="20" t="e">
        <f t="shared" si="1"/>
        <v>#DIV/0!</v>
      </c>
      <c r="R33" s="38"/>
      <c r="S33" s="9">
        <f>IF(R33="","",U6+(R33-Q33)*((X6-U6)/(X6-Q33)))</f>
      </c>
      <c r="T33" s="38"/>
      <c r="U33" s="9">
        <f>IF(T33="","",U6+(T33-Q33)*((X6-U6)/(X6-Q33)))</f>
      </c>
      <c r="V33" s="38"/>
      <c r="W33" s="9">
        <f>IF(V33="","",U6+(V33-Q33)*((X6-U6)/(X6-Q33)))</f>
      </c>
      <c r="X33" s="20" t="e">
        <f t="shared" si="2"/>
        <v>#DIV/0!</v>
      </c>
      <c r="Y33" s="38"/>
      <c r="Z33" s="11">
        <f>IF(Y33="","",U6+(Y33-X33)*((X6-U6)/(X6-X33)))</f>
      </c>
      <c r="AB33" s="24">
        <f t="shared" si="3"/>
        <v>0</v>
      </c>
      <c r="AC33" s="7">
        <f t="shared" si="4"/>
        <v>0</v>
      </c>
      <c r="AD33" s="1">
        <f>RANK(AC33,AC11:AC111,0)</f>
        <v>1</v>
      </c>
      <c r="AF33" s="126">
        <f>RANK(AB33,AB11:AB111,0)</f>
        <v>1</v>
      </c>
    </row>
    <row r="34" spans="1:32" ht="12.75">
      <c r="A34" s="13">
        <v>24</v>
      </c>
      <c r="B34" s="41"/>
      <c r="C34" s="34"/>
      <c r="D34" s="35"/>
      <c r="E34" s="9">
        <f>IF(D34="","",U6+(D34-C34)*((X6-U6)/(X6-C34)))</f>
      </c>
      <c r="F34" s="38"/>
      <c r="G34" s="9">
        <f>IF(F34="","",U6+(F34-C34)*((X6-U6)/(X6-C34)))</f>
      </c>
      <c r="H34" s="38"/>
      <c r="I34" s="9">
        <f>IF(H34="","",U6+(H34-C34)*((X6-U6)/(X6-C34)))</f>
      </c>
      <c r="J34" s="20" t="e">
        <f t="shared" si="0"/>
        <v>#DIV/0!</v>
      </c>
      <c r="K34" s="38"/>
      <c r="L34" s="9">
        <f>IF(K34="","",U6+(K34-J34)*((X6-U6)/(X6-J34)))</f>
      </c>
      <c r="M34" s="38"/>
      <c r="N34" s="9">
        <f>IF(M34="","",U6+(M34-J34)*((X6-U6)/(X6-J34)))</f>
      </c>
      <c r="O34" s="38"/>
      <c r="P34" s="9">
        <f>IF(O34="","",U6+(O34-J34)*((X6-U6)/(X6-J34)))</f>
      </c>
      <c r="Q34" s="20" t="e">
        <f t="shared" si="1"/>
        <v>#DIV/0!</v>
      </c>
      <c r="R34" s="38"/>
      <c r="S34" s="9">
        <f>IF(R34="","",U6+(R34-Q34)*((X6-U6)/(X6-Q34)))</f>
      </c>
      <c r="T34" s="38"/>
      <c r="U34" s="9">
        <f>IF(T34="","",U6+(T34-Q34)*((X6-U6)/(X6-Q34)))</f>
      </c>
      <c r="V34" s="38"/>
      <c r="W34" s="9">
        <f>IF(V34="","",U6+(V34-Q34)*((X6-U6)/(X6-Q34)))</f>
      </c>
      <c r="X34" s="20" t="e">
        <f t="shared" si="2"/>
        <v>#DIV/0!</v>
      </c>
      <c r="Y34" s="38"/>
      <c r="Z34" s="11">
        <f>IF(Y34="","",U6+(Y34-X34)*((X6-U6)/(X6-X34)))</f>
      </c>
      <c r="AB34" s="24">
        <f t="shared" si="3"/>
        <v>0</v>
      </c>
      <c r="AC34" s="7">
        <f t="shared" si="4"/>
        <v>0</v>
      </c>
      <c r="AD34" s="1">
        <f>RANK(AC34,AC11:AC111,0)</f>
        <v>1</v>
      </c>
      <c r="AF34" s="126">
        <f>RANK(AB34,AB11:AB111,0)</f>
        <v>1</v>
      </c>
    </row>
    <row r="35" spans="1:32" ht="12.75">
      <c r="A35" s="13">
        <v>25</v>
      </c>
      <c r="B35" s="41"/>
      <c r="C35" s="34"/>
      <c r="D35" s="35"/>
      <c r="E35" s="9">
        <f>IF(D35="","",U6+(D35-C35)*((X6-U6)/(X6-C35)))</f>
      </c>
      <c r="F35" s="38"/>
      <c r="G35" s="9">
        <f>IF(F35="","",U6+(F35-C35)*((X6-U6)/(X6-C35)))</f>
      </c>
      <c r="H35" s="38"/>
      <c r="I35" s="9">
        <f>IF(H35="","",U6+(H35-C35)*((X6-U6)/(X6-C35)))</f>
      </c>
      <c r="J35" s="20" t="e">
        <f t="shared" si="0"/>
        <v>#DIV/0!</v>
      </c>
      <c r="K35" s="38"/>
      <c r="L35" s="9">
        <f>IF(K35="","",U6+(K35-J35)*((X6-U6)/(X6-J35)))</f>
      </c>
      <c r="M35" s="38"/>
      <c r="N35" s="9">
        <f>IF(M35="","",U6+(M35-J35)*((X6-U6)/(X6-J35)))</f>
      </c>
      <c r="O35" s="38"/>
      <c r="P35" s="9">
        <f>IF(O35="","",U6+(O35-J35)*((X6-U6)/(X6-J35)))</f>
      </c>
      <c r="Q35" s="20" t="e">
        <f t="shared" si="1"/>
        <v>#DIV/0!</v>
      </c>
      <c r="R35" s="38"/>
      <c r="S35" s="9">
        <f>IF(R35="","",U6+(R35-Q35)*((X6-U6)/(X6-Q35)))</f>
      </c>
      <c r="T35" s="38"/>
      <c r="U35" s="9">
        <f>IF(T35="","",U6+(T35-Q35)*((X6-U6)/(X6-Q35)))</f>
      </c>
      <c r="V35" s="38"/>
      <c r="W35" s="9">
        <f>IF(V35="","",U6+(V35-Q35)*((X6-U6)/(X6-Q35)))</f>
      </c>
      <c r="X35" s="20" t="e">
        <f t="shared" si="2"/>
        <v>#DIV/0!</v>
      </c>
      <c r="Y35" s="38"/>
      <c r="Z35" s="11">
        <f>IF(Y35="","",U6+(Y35-X35)*((X6-U6)/(X6-X35)))</f>
      </c>
      <c r="AB35" s="24">
        <f t="shared" si="3"/>
        <v>0</v>
      </c>
      <c r="AC35" s="7">
        <f t="shared" si="4"/>
        <v>0</v>
      </c>
      <c r="AD35" s="1">
        <f>RANK(AC35,AC11:AC111,0)</f>
        <v>1</v>
      </c>
      <c r="AF35" s="126">
        <f>RANK(AB35,AB11:AB111,0)</f>
        <v>1</v>
      </c>
    </row>
    <row r="36" spans="1:32" ht="12.75">
      <c r="A36" s="13">
        <v>26</v>
      </c>
      <c r="B36" s="41"/>
      <c r="C36" s="34"/>
      <c r="D36" s="35"/>
      <c r="E36" s="9">
        <f>IF(D36="","",U6+(D36-C36)*((X6-U6)/(X6-C36)))</f>
      </c>
      <c r="F36" s="38"/>
      <c r="G36" s="9">
        <f>IF(F36="","",U6+(F36-C36)*((X6-U6)/(X6-C36)))</f>
      </c>
      <c r="H36" s="38"/>
      <c r="I36" s="9">
        <f>IF(H36="","",U6+(H36-C36)*((X6-U6)/(X6-C36)))</f>
      </c>
      <c r="J36" s="20" t="e">
        <f t="shared" si="0"/>
        <v>#DIV/0!</v>
      </c>
      <c r="K36" s="38"/>
      <c r="L36" s="9">
        <f>IF(K36="","",U6+(K36-J36)*((X6-U6)/(X6-J36)))</f>
      </c>
      <c r="M36" s="38"/>
      <c r="N36" s="9">
        <f>IF(M36="","",U6+(M36-J36)*((X6-U6)/(X6-J36)))</f>
      </c>
      <c r="O36" s="38"/>
      <c r="P36" s="9">
        <f>IF(O36="","",U6+(O36-J36)*((X6-U6)/(X6-J36)))</f>
      </c>
      <c r="Q36" s="20" t="e">
        <f t="shared" si="1"/>
        <v>#DIV/0!</v>
      </c>
      <c r="R36" s="38"/>
      <c r="S36" s="9">
        <f>IF(R36="","",U6+(R36-Q36)*((X6-U6)/(X6-Q36)))</f>
      </c>
      <c r="T36" s="38"/>
      <c r="U36" s="9">
        <f>IF(T36="","",U6+(T36-Q36)*((X6-U6)/(X6-Q36)))</f>
      </c>
      <c r="V36" s="38"/>
      <c r="W36" s="9">
        <f>IF(V36="","",U6+(V36-Q36)*((X6-U6)/(X6-Q36)))</f>
      </c>
      <c r="X36" s="20" t="e">
        <f t="shared" si="2"/>
        <v>#DIV/0!</v>
      </c>
      <c r="Y36" s="38"/>
      <c r="Z36" s="11">
        <f>IF(Y36="","",U6+(Y36-X36)*((X6-U6)/(X6-X36)))</f>
      </c>
      <c r="AB36" s="24">
        <f t="shared" si="3"/>
        <v>0</v>
      </c>
      <c r="AC36" s="7">
        <f t="shared" si="4"/>
        <v>0</v>
      </c>
      <c r="AD36" s="1">
        <f>RANK(AC36,AC11:AC111,0)</f>
        <v>1</v>
      </c>
      <c r="AF36" s="126">
        <f>RANK(AB36,AB11:AB111,0)</f>
        <v>1</v>
      </c>
    </row>
    <row r="37" spans="1:32" ht="12.75">
      <c r="A37" s="13">
        <v>27</v>
      </c>
      <c r="B37" s="41"/>
      <c r="C37" s="34"/>
      <c r="D37" s="35"/>
      <c r="E37" s="9">
        <f>IF(D37="","",U6+(D37-C37)*((X6-U6)/(X6-C37)))</f>
      </c>
      <c r="F37" s="38"/>
      <c r="G37" s="9">
        <f>IF(F37="","",U6+(F37-C37)*((X6-U6)/(X6-C37)))</f>
      </c>
      <c r="H37" s="38"/>
      <c r="I37" s="9">
        <f>IF(H37="","",U6+(H37-C37)*((X6-U6)/(X6-C37)))</f>
      </c>
      <c r="J37" s="20" t="e">
        <f t="shared" si="0"/>
        <v>#DIV/0!</v>
      </c>
      <c r="K37" s="38"/>
      <c r="L37" s="9">
        <f>IF(K37="","",U6+(K37-J37)*((X6-U6)/(X6-J37)))</f>
      </c>
      <c r="M37" s="38"/>
      <c r="N37" s="9">
        <f>IF(M37="","",U6+(M37-J37)*((X6-U6)/(X6-J37)))</f>
      </c>
      <c r="O37" s="38"/>
      <c r="P37" s="9">
        <f>IF(O37="","",U6+(O37-J37)*((X6-U6)/(X6-J37)))</f>
      </c>
      <c r="Q37" s="20" t="e">
        <f t="shared" si="1"/>
        <v>#DIV/0!</v>
      </c>
      <c r="R37" s="38"/>
      <c r="S37" s="9">
        <f>IF(R37="","",U6+(R37-Q37)*((X6-U6)/(X6-Q37)))</f>
      </c>
      <c r="T37" s="38"/>
      <c r="U37" s="9">
        <f>IF(T37="","",U6+(T37-Q37)*((X6-U6)/(X6-Q37)))</f>
      </c>
      <c r="V37" s="38"/>
      <c r="W37" s="9">
        <f>IF(V37="","",U6+(V37-Q37)*((X6-U6)/(X6-Q37)))</f>
      </c>
      <c r="X37" s="20" t="e">
        <f t="shared" si="2"/>
        <v>#DIV/0!</v>
      </c>
      <c r="Y37" s="38"/>
      <c r="Z37" s="11">
        <f>IF(Y37="","",U6+(Y37-X37)*((X6-U6)/(X6-X37)))</f>
      </c>
      <c r="AB37" s="24">
        <f t="shared" si="3"/>
        <v>0</v>
      </c>
      <c r="AC37" s="7">
        <f t="shared" si="4"/>
        <v>0</v>
      </c>
      <c r="AD37" s="1">
        <f>RANK(AC37,AC11:AC111,0)</f>
        <v>1</v>
      </c>
      <c r="AF37" s="126">
        <f>RANK(AB37,AB1:AB111,0)</f>
        <v>1</v>
      </c>
    </row>
    <row r="38" spans="1:32" ht="12.75">
      <c r="A38" s="13">
        <v>28</v>
      </c>
      <c r="B38" s="41"/>
      <c r="C38" s="34"/>
      <c r="D38" s="35"/>
      <c r="E38" s="9">
        <f>IF(D38="","",U6+(D38-C38)*((X6-U6)/(X6-C38)))</f>
      </c>
      <c r="F38" s="38"/>
      <c r="G38" s="9">
        <f>IF(F38="","",U6+(F38-C38)*((X6-U6)/(X6-C38)))</f>
      </c>
      <c r="H38" s="38"/>
      <c r="I38" s="9">
        <f>IF(H38="","",U6+(H38-C38)*((X6-U6)/(X6-C38)))</f>
      </c>
      <c r="J38" s="20" t="e">
        <f t="shared" si="0"/>
        <v>#DIV/0!</v>
      </c>
      <c r="K38" s="38"/>
      <c r="L38" s="9">
        <f>IF(K38="","",U6+(K38-J38)*((X6-U6)/(X6-J38)))</f>
      </c>
      <c r="M38" s="38"/>
      <c r="N38" s="9">
        <f>IF(M38="","",U6+(M38-J38)*((X6-U6)/(X6-J38)))</f>
      </c>
      <c r="O38" s="38"/>
      <c r="P38" s="9">
        <f>IF(O38="","",U6+(O38-J38)*((X6-U6)/(X6-J38)))</f>
      </c>
      <c r="Q38" s="20" t="e">
        <f t="shared" si="1"/>
        <v>#DIV/0!</v>
      </c>
      <c r="R38" s="38"/>
      <c r="S38" s="9">
        <f>IF(R38="","",U6+(R38-Q38)*((X6-U6)/(X6-Q38)))</f>
      </c>
      <c r="T38" s="38"/>
      <c r="U38" s="9">
        <f>IF(T38="","",U6+(T38-Q38)*((X6-U6)/(X6-Q38)))</f>
      </c>
      <c r="V38" s="38"/>
      <c r="W38" s="9">
        <f>IF(V38="","",U6+(V38-Q38)*((X6-U6)/(X6-Q38)))</f>
      </c>
      <c r="X38" s="20" t="e">
        <f t="shared" si="2"/>
        <v>#DIV/0!</v>
      </c>
      <c r="Y38" s="38"/>
      <c r="Z38" s="11">
        <f>IF(Y38="","",U6+(Y38-X38)*((X6-U6)/(X6-X38)))</f>
      </c>
      <c r="AB38" s="24">
        <f t="shared" si="3"/>
        <v>0</v>
      </c>
      <c r="AC38" s="7">
        <f t="shared" si="4"/>
        <v>0</v>
      </c>
      <c r="AD38" s="1">
        <f>RANK(AC38,AC11:AC111,0)</f>
        <v>1</v>
      </c>
      <c r="AF38" s="126">
        <f>RANK(AB38,AB11:AB111,0)</f>
        <v>1</v>
      </c>
    </row>
    <row r="39" spans="1:32" ht="12.75">
      <c r="A39" s="13">
        <v>29</v>
      </c>
      <c r="B39" s="41"/>
      <c r="C39" s="34"/>
      <c r="D39" s="35"/>
      <c r="E39" s="9">
        <f>IF(D39="","",U6+(D39-C39)*((X6-U6)/(X6-C39)))</f>
      </c>
      <c r="F39" s="38"/>
      <c r="G39" s="9">
        <f>IF(F39="","",U6+(F39-C39)*((X6-U6)/(X6-C39)))</f>
      </c>
      <c r="H39" s="38"/>
      <c r="I39" s="9">
        <f>IF(H39="","",U6+(H39-C39)*((X6-U6)/(X6-C39)))</f>
      </c>
      <c r="J39" s="20" t="e">
        <f t="shared" si="0"/>
        <v>#DIV/0!</v>
      </c>
      <c r="K39" s="38"/>
      <c r="L39" s="9">
        <f>IF(K39="","",U6+(K39-J39)*((X6-U6)/(X6-J39)))</f>
      </c>
      <c r="M39" s="38"/>
      <c r="N39" s="9">
        <f>IF(M39="","",U6+(M39-J39)*((X6-U6)/(X6-J39)))</f>
      </c>
      <c r="O39" s="38"/>
      <c r="P39" s="9">
        <f>IF(O39="","",U6+(O39-J39)*((X6-U6)/(X6-J39)))</f>
      </c>
      <c r="Q39" s="20" t="e">
        <f t="shared" si="1"/>
        <v>#DIV/0!</v>
      </c>
      <c r="R39" s="38"/>
      <c r="S39" s="9">
        <f>IF(R39="","",U6+(R39-Q39)*((X6-U6)/(X6-Q39)))</f>
      </c>
      <c r="T39" s="38"/>
      <c r="U39" s="9">
        <f>IF(T39="","",U6+(T39-Q39)*((X6-U6)/(X6-Q39)))</f>
      </c>
      <c r="V39" s="38"/>
      <c r="W39" s="9">
        <f>IF(V39="","",U6+(V39-Q39)*((X6-U6)/(X6-Q39)))</f>
      </c>
      <c r="X39" s="20" t="e">
        <f t="shared" si="2"/>
        <v>#DIV/0!</v>
      </c>
      <c r="Y39" s="38"/>
      <c r="Z39" s="11">
        <f>IF(Y39="","",U6+(Y39-X39)*((X6-U6)/(X6-X39)))</f>
      </c>
      <c r="AB39" s="24">
        <f t="shared" si="3"/>
        <v>0</v>
      </c>
      <c r="AC39" s="7">
        <f t="shared" si="4"/>
        <v>0</v>
      </c>
      <c r="AD39" s="1">
        <f>RANK(AC39,AC11:AC111,0)</f>
        <v>1</v>
      </c>
      <c r="AF39" s="126">
        <f>RANK(AB39,AB11:AB111,0)</f>
        <v>1</v>
      </c>
    </row>
    <row r="40" spans="1:32" ht="12.75">
      <c r="A40" s="13">
        <v>30</v>
      </c>
      <c r="B40" s="41"/>
      <c r="C40" s="34"/>
      <c r="D40" s="35"/>
      <c r="E40" s="9">
        <f>IF(D40="","",U6+(D40-C40)*((X6-U6)/(X6-C40)))</f>
      </c>
      <c r="F40" s="38"/>
      <c r="G40" s="9">
        <f>IF(F40="","",U6+(F40-C40)*((X6-U6)/(X6-C40)))</f>
      </c>
      <c r="H40" s="38"/>
      <c r="I40" s="9">
        <f>IF(H40="","",U6+(H40-C40)*((X6-U6)/(X6-C40)))</f>
      </c>
      <c r="J40" s="20" t="e">
        <f t="shared" si="0"/>
        <v>#DIV/0!</v>
      </c>
      <c r="K40" s="38"/>
      <c r="L40" s="9">
        <f>IF(K40="","",U6+(K40-J40)*((X6-U6)/(X6-J40)))</f>
      </c>
      <c r="M40" s="38"/>
      <c r="N40" s="9">
        <f>IF(M40="","",U6+(M40-J40)*((X6-U6)/(X6-J40)))</f>
      </c>
      <c r="O40" s="38"/>
      <c r="P40" s="9">
        <f>IF(O40="","",U6+(O40-J40)*((X6-U6)/(X6-J40)))</f>
      </c>
      <c r="Q40" s="20" t="e">
        <f t="shared" si="1"/>
        <v>#DIV/0!</v>
      </c>
      <c r="R40" s="38"/>
      <c r="S40" s="9">
        <f>IF(R40="","",U6+(R40-Q40)*((X6-U6)/(X6-Q40)))</f>
      </c>
      <c r="T40" s="38"/>
      <c r="U40" s="9">
        <f>IF(T40="","",U6+(T40-Q40)*((X6-U6)/(X6-Q40)))</f>
      </c>
      <c r="V40" s="38"/>
      <c r="W40" s="9">
        <f>IF(V40="","",U6+(V40-Q40)*((X6-U6)/(X6-Q40)))</f>
      </c>
      <c r="X40" s="20" t="e">
        <f t="shared" si="2"/>
        <v>#DIV/0!</v>
      </c>
      <c r="Y40" s="38"/>
      <c r="Z40" s="11">
        <f>IF(Y40="","",U6+(Y40-X40)*((X6-U6)/(X6-X40)))</f>
      </c>
      <c r="AB40" s="24">
        <f t="shared" si="3"/>
        <v>0</v>
      </c>
      <c r="AC40" s="7">
        <f t="shared" si="4"/>
        <v>0</v>
      </c>
      <c r="AD40" s="1">
        <f>RANK(AC40,AC11:AC111,0)</f>
        <v>1</v>
      </c>
      <c r="AF40" s="126">
        <f>RANK(AB40,AB11:AB111,0)</f>
        <v>1</v>
      </c>
    </row>
    <row r="41" spans="1:32" ht="12.75">
      <c r="A41" s="13">
        <v>31</v>
      </c>
      <c r="B41" s="41"/>
      <c r="C41" s="34"/>
      <c r="D41" s="35"/>
      <c r="E41" s="9">
        <f>IF(D41="","",U6+(D41-C41)*((X6-U6)/(X6-C41)))</f>
      </c>
      <c r="F41" s="38"/>
      <c r="G41" s="9">
        <f>IF(F41="","",U6+(F41-C41)*((X6-U6)/(X6-C41)))</f>
      </c>
      <c r="H41" s="38"/>
      <c r="I41" s="9">
        <f>IF(H41="","",U6+(H41-C41)*((X6-U6)/(X6-C41)))</f>
      </c>
      <c r="J41" s="20" t="e">
        <f t="shared" si="0"/>
        <v>#DIV/0!</v>
      </c>
      <c r="K41" s="38"/>
      <c r="L41" s="9">
        <f>IF(K41="","",U6+(K41-J41)*((X6-U6)/(X6-J41)))</f>
      </c>
      <c r="M41" s="38"/>
      <c r="N41" s="9">
        <f>IF(M41="","",U6+(M41-J41)*((X6-U6)/(X6-J41)))</f>
      </c>
      <c r="O41" s="38"/>
      <c r="P41" s="9">
        <f>IF(O41="","",U6+(O41-J41)*((X6-U6)/(X6-J41)))</f>
      </c>
      <c r="Q41" s="20" t="e">
        <f t="shared" si="1"/>
        <v>#DIV/0!</v>
      </c>
      <c r="R41" s="38"/>
      <c r="S41" s="9">
        <f>IF(R41="","",U6+(R41-Q41)*((X6-U6)/(X6-Q41)))</f>
      </c>
      <c r="T41" s="38"/>
      <c r="U41" s="9">
        <f>IF(T41="","",U6+(T41-Q41)*((X6-U6)/(X6-Q41)))</f>
      </c>
      <c r="V41" s="38"/>
      <c r="W41" s="9">
        <f>IF(V41="","",U6+(V41-Q41)*((X6-U6)/(X6-Q41)))</f>
      </c>
      <c r="X41" s="20" t="e">
        <f t="shared" si="2"/>
        <v>#DIV/0!</v>
      </c>
      <c r="Y41" s="38"/>
      <c r="Z41" s="11">
        <f>IF(Y41="","",U6+(Y41-X41)*((X6-U6)/(X6-X41)))</f>
      </c>
      <c r="AB41" s="24">
        <f t="shared" si="3"/>
        <v>0</v>
      </c>
      <c r="AC41" s="7">
        <f t="shared" si="4"/>
        <v>0</v>
      </c>
      <c r="AD41" s="1">
        <f>RANK(AC41,AC11:AC111,0)</f>
        <v>1</v>
      </c>
      <c r="AF41" s="126">
        <f>RANK(AB41,AB11:AB111,0)</f>
        <v>1</v>
      </c>
    </row>
    <row r="42" spans="1:32" ht="12.75">
      <c r="A42" s="13">
        <v>32</v>
      </c>
      <c r="B42" s="41"/>
      <c r="C42" s="34"/>
      <c r="D42" s="35"/>
      <c r="E42" s="9">
        <f>IF(D42="","",U6+(D42-C42)*((X6-U6)/(X6-C42)))</f>
      </c>
      <c r="F42" s="38"/>
      <c r="G42" s="9">
        <f>IF(F42="","",U6+(F42-C42)*((X6-U6)/(X6-C42)))</f>
      </c>
      <c r="H42" s="38"/>
      <c r="I42" s="9">
        <f>IF(H42="","",U6+(H42-C42)*((X6-U6)/(X6-C42)))</f>
      </c>
      <c r="J42" s="20" t="e">
        <f t="shared" si="0"/>
        <v>#DIV/0!</v>
      </c>
      <c r="K42" s="38"/>
      <c r="L42" s="9">
        <f>IF(K42="","",U6+(K42-J42)*((X6-U6)/(X6-J42)))</f>
      </c>
      <c r="M42" s="38"/>
      <c r="N42" s="9">
        <f>IF(M42="","",U6+(M42-J42)*((X6-U6)/(X6-J42)))</f>
      </c>
      <c r="O42" s="38"/>
      <c r="P42" s="9">
        <f>IF(O42="","",U6+(O42-J42)*((X6-U6)/(X6-J42)))</f>
      </c>
      <c r="Q42" s="20" t="e">
        <f t="shared" si="1"/>
        <v>#DIV/0!</v>
      </c>
      <c r="R42" s="38"/>
      <c r="S42" s="9">
        <f>IF(R42="","",U6+(R42-Q42)*((X6-U6)/(X6-Q42)))</f>
      </c>
      <c r="T42" s="38"/>
      <c r="U42" s="9">
        <f>IF(T42="","",U6+(T42-Q42)*((X6-U6)/(X6-Q42)))</f>
      </c>
      <c r="V42" s="38"/>
      <c r="W42" s="9">
        <f>IF(V42="","",U6+(V42-Q42)*((X6-U6)/(X6-Q42)))</f>
      </c>
      <c r="X42" s="20" t="e">
        <f t="shared" si="2"/>
        <v>#DIV/0!</v>
      </c>
      <c r="Y42" s="38"/>
      <c r="Z42" s="11">
        <f>IF(Y42="","",U6+(Y42-X42)*((X6-U6)/(X6-X42)))</f>
      </c>
      <c r="AB42" s="24">
        <f t="shared" si="3"/>
        <v>0</v>
      </c>
      <c r="AC42" s="7">
        <f t="shared" si="4"/>
        <v>0</v>
      </c>
      <c r="AD42" s="1">
        <f>RANK(AC42,AC11:AC111,0)</f>
        <v>1</v>
      </c>
      <c r="AF42" s="126">
        <f>RANK(AB42,AB11:AB111,0)</f>
        <v>1</v>
      </c>
    </row>
    <row r="43" spans="1:32" ht="12.75">
      <c r="A43" s="13">
        <v>33</v>
      </c>
      <c r="B43" s="41"/>
      <c r="C43" s="34"/>
      <c r="D43" s="35"/>
      <c r="E43" s="9">
        <f>IF(D43="","",U6+(D43-C43)*((X6-U6)/(X6-C43)))</f>
      </c>
      <c r="F43" s="38"/>
      <c r="G43" s="9">
        <f>IF(F43="","",U6+(F43-C43)*((X6-U6)/(X6-C43)))</f>
      </c>
      <c r="H43" s="38"/>
      <c r="I43" s="9">
        <f>IF(H43="","",U6+(H43-C43)*((X6-U6)/(X6-C43)))</f>
      </c>
      <c r="J43" s="20" t="e">
        <f aca="true" t="shared" si="5" ref="J43:J74">AVERAGE(D43,F43,H43)</f>
        <v>#DIV/0!</v>
      </c>
      <c r="K43" s="38"/>
      <c r="L43" s="9">
        <f>IF(K43="","",U6+(K43-J43)*((X6-U6)/(X6-J43)))</f>
      </c>
      <c r="M43" s="38"/>
      <c r="N43" s="9">
        <f>IF(M43="","",U6+(M43-J43)*((X6-U6)/(X6-J43)))</f>
      </c>
      <c r="O43" s="38"/>
      <c r="P43" s="9">
        <f>IF(O43="","",U6+(O43-J43)*((X6-U6)/(X6-J43)))</f>
      </c>
      <c r="Q43" s="20" t="e">
        <f aca="true" t="shared" si="6" ref="Q43:Q74">AVERAGE(K43,M43,O43)</f>
        <v>#DIV/0!</v>
      </c>
      <c r="R43" s="38"/>
      <c r="S43" s="9">
        <f>IF(R43="","",U6+(R43-Q43)*((X6-U6)/(X6-Q43)))</f>
      </c>
      <c r="T43" s="38"/>
      <c r="U43" s="9">
        <f>IF(T43="","",U6+(T43-Q43)*((X6-U6)/(X6-Q43)))</f>
      </c>
      <c r="V43" s="38"/>
      <c r="W43" s="9">
        <f>IF(V43="","",U6+(V43-Q43)*((X6-U6)/(X6-Q43)))</f>
      </c>
      <c r="X43" s="20" t="e">
        <f aca="true" t="shared" si="7" ref="X43:X74">AVERAGE(R43,T43,V43)</f>
        <v>#DIV/0!</v>
      </c>
      <c r="Y43" s="38"/>
      <c r="Z43" s="11">
        <f>IF(Y43="","",U6+(Y43-X43)*((X6-U6)/(X6-X43)))</f>
      </c>
      <c r="AB43" s="24">
        <f aca="true" t="shared" si="8" ref="AB43:AB74">SUM(F43,D43,H43,K43,M43,O43,R43,T43,V43,Y43)</f>
        <v>0</v>
      </c>
      <c r="AC43" s="7">
        <f aca="true" t="shared" si="9" ref="AC43:AC74">SUM(,E43,G43,I43,L43,N43,P43,S43,U43,W43,Z43)</f>
        <v>0</v>
      </c>
      <c r="AD43" s="1">
        <f>RANK(AC43,AC11:AC111,0)</f>
        <v>1</v>
      </c>
      <c r="AF43" s="126">
        <f>RANK(AB43,AB11:AB111,0)</f>
        <v>1</v>
      </c>
    </row>
    <row r="44" spans="1:32" ht="12.75">
      <c r="A44" s="13">
        <v>34</v>
      </c>
      <c r="B44" s="41"/>
      <c r="C44" s="34"/>
      <c r="D44" s="35"/>
      <c r="E44" s="9">
        <f>IF(D44="","",U6+(D44-C44)*((X6-U6)/(X6-C44)))</f>
      </c>
      <c r="F44" s="38"/>
      <c r="G44" s="9">
        <f>IF(F44="","",U6+(F44-C44)*((X6-U6)/(X6-C44)))</f>
      </c>
      <c r="H44" s="38"/>
      <c r="I44" s="9">
        <f>IF(H44="","",U6+(H44-C44)*((X6-U6)/(X6-C44)))</f>
      </c>
      <c r="J44" s="20" t="e">
        <f t="shared" si="5"/>
        <v>#DIV/0!</v>
      </c>
      <c r="K44" s="38"/>
      <c r="L44" s="9">
        <f>IF(K44="","",U6+(K44-J44)*((X6-U6)/(X6-J44)))</f>
      </c>
      <c r="M44" s="38"/>
      <c r="N44" s="9">
        <f>IF(M44="","",U6+(M44-J44)*((X6-U6)/(X6-J44)))</f>
      </c>
      <c r="O44" s="38"/>
      <c r="P44" s="9">
        <f>IF(O44="","",U6+(O44-J44)*((X6-U6)/(X6-J44)))</f>
      </c>
      <c r="Q44" s="20" t="e">
        <f t="shared" si="6"/>
        <v>#DIV/0!</v>
      </c>
      <c r="R44" s="38"/>
      <c r="S44" s="9">
        <f>IF(R44="","",U6+(R44-Q44)*((X6-U6)/(X6-Q44)))</f>
      </c>
      <c r="T44" s="38"/>
      <c r="U44" s="9">
        <f>IF(T44="","",U6+(T44-Q44)*((X6-U6)/(X6-Q44)))</f>
      </c>
      <c r="V44" s="38"/>
      <c r="W44" s="9">
        <f>IF(V44="","",U6+(V44-Q44)*((X6-U6)/(X6-Q44)))</f>
      </c>
      <c r="X44" s="20" t="e">
        <f t="shared" si="7"/>
        <v>#DIV/0!</v>
      </c>
      <c r="Y44" s="38"/>
      <c r="Z44" s="11">
        <f>IF(Y44="","",U6+(Y44-X44)*((X6-U6)/(X6-X44)))</f>
      </c>
      <c r="AB44" s="24">
        <f t="shared" si="8"/>
        <v>0</v>
      </c>
      <c r="AC44" s="7">
        <f t="shared" si="9"/>
        <v>0</v>
      </c>
      <c r="AD44" s="1">
        <f>RANK(AC44,AC11:AC111,0)</f>
        <v>1</v>
      </c>
      <c r="AF44" s="126">
        <f>RANK(AB44,AB11:AB111,0)</f>
        <v>1</v>
      </c>
    </row>
    <row r="45" spans="1:32" ht="12.75">
      <c r="A45" s="13">
        <v>35</v>
      </c>
      <c r="B45" s="41"/>
      <c r="C45" s="34"/>
      <c r="D45" s="35"/>
      <c r="E45" s="9">
        <f>IF(D45="","",U6+(D45-C45)*((X6-U6)/(X6-C45)))</f>
      </c>
      <c r="F45" s="38"/>
      <c r="G45" s="9">
        <f>IF(F45="","",U6+(F45-C45)*((X6-U6)/(X6-C45)))</f>
      </c>
      <c r="H45" s="38"/>
      <c r="I45" s="9">
        <f>IF(H45="","",U6+(H45-C45)*((X6-U6)/(X6-C45)))</f>
      </c>
      <c r="J45" s="20" t="e">
        <f t="shared" si="5"/>
        <v>#DIV/0!</v>
      </c>
      <c r="K45" s="38"/>
      <c r="L45" s="9">
        <f>IF(K45="","",U6+(K45-J45)*((X6-U6)/(X6-J45)))</f>
      </c>
      <c r="M45" s="38"/>
      <c r="N45" s="9">
        <f>IF(M45="","",U6+(M45-J45)*((X6-U6)/(X6-J45)))</f>
      </c>
      <c r="O45" s="38"/>
      <c r="P45" s="9">
        <f>IF(O45="","",U6+(O45-J45)*((X6-U6)/(X6-J45)))</f>
      </c>
      <c r="Q45" s="20" t="e">
        <f t="shared" si="6"/>
        <v>#DIV/0!</v>
      </c>
      <c r="R45" s="38"/>
      <c r="S45" s="9">
        <f>IF(R45="","",U6+(R45-Q45)*((X6-U6)/(X6-Q45)))</f>
      </c>
      <c r="T45" s="38"/>
      <c r="U45" s="9">
        <f>IF(T45="","",U6+(T45-Q45)*((X6-U6)/(X6-Q45)))</f>
      </c>
      <c r="V45" s="38"/>
      <c r="W45" s="9">
        <f>IF(V45="","",U6+(V45-Q45)*((X6-U6)/(X6-Q45)))</f>
      </c>
      <c r="X45" s="20" t="e">
        <f t="shared" si="7"/>
        <v>#DIV/0!</v>
      </c>
      <c r="Y45" s="38"/>
      <c r="Z45" s="11">
        <f>IF(Y45="","",U6+(Y45-X45)*((X6-U6)/(X6-X45)))</f>
      </c>
      <c r="AB45" s="24">
        <f t="shared" si="8"/>
        <v>0</v>
      </c>
      <c r="AC45" s="7">
        <f t="shared" si="9"/>
        <v>0</v>
      </c>
      <c r="AD45" s="1">
        <f>RANK(AC45,AC11:AC111,0)</f>
        <v>1</v>
      </c>
      <c r="AF45" s="126">
        <f>RANK(AB45,AB11:AB111,0)</f>
        <v>1</v>
      </c>
    </row>
    <row r="46" spans="1:32" ht="12.75">
      <c r="A46" s="13">
        <v>36</v>
      </c>
      <c r="B46" s="41"/>
      <c r="C46" s="34"/>
      <c r="D46" s="35"/>
      <c r="E46" s="9">
        <f>IF(D46="","",U6+(D46-C46)*((X6-U6)/(X6-C46)))</f>
      </c>
      <c r="F46" s="38"/>
      <c r="G46" s="9">
        <f>IF(F46="","",U6+(F46-C46)*((X6-U6)/(X6-C46)))</f>
      </c>
      <c r="H46" s="38"/>
      <c r="I46" s="9">
        <f>IF(H46="","",U6+(H46-C46)*((X6-U6)/(X6-C46)))</f>
      </c>
      <c r="J46" s="20" t="e">
        <f t="shared" si="5"/>
        <v>#DIV/0!</v>
      </c>
      <c r="K46" s="38"/>
      <c r="L46" s="9">
        <f>IF(K46="","",U6+(K46-J46)*((X6-U6)/(X6-J46)))</f>
      </c>
      <c r="M46" s="38"/>
      <c r="N46" s="9">
        <f>IF(M46="","",U6+(M46-J46)*((X6-U6)/(X6-J46)))</f>
      </c>
      <c r="O46" s="38"/>
      <c r="P46" s="9">
        <f>IF(O46="","",U6+(O46-J46)*((X6-U6)/(X6-J46)))</f>
      </c>
      <c r="Q46" s="20" t="e">
        <f t="shared" si="6"/>
        <v>#DIV/0!</v>
      </c>
      <c r="R46" s="38"/>
      <c r="S46" s="9">
        <f>IF(R46="","",U6+(R46-Q46)*((X6-U6)/(X6-Q46)))</f>
      </c>
      <c r="T46" s="38"/>
      <c r="U46" s="9">
        <f>IF(T46="","",U6+(T46-Q46)*((X6-U6)/(X6-Q46)))</f>
      </c>
      <c r="V46" s="38"/>
      <c r="W46" s="9">
        <f>IF(V46="","",U6+(V46-Q46)*((X6-U6)/(X6-Q46)))</f>
      </c>
      <c r="X46" s="20" t="e">
        <f t="shared" si="7"/>
        <v>#DIV/0!</v>
      </c>
      <c r="Y46" s="38"/>
      <c r="Z46" s="11">
        <f>IF(Y46="","",U6+(Y46-X46)*((X6-U6)/(X6-X46)))</f>
      </c>
      <c r="AB46" s="24">
        <f t="shared" si="8"/>
        <v>0</v>
      </c>
      <c r="AC46" s="7">
        <f t="shared" si="9"/>
        <v>0</v>
      </c>
      <c r="AD46" s="1">
        <f>RANK(AC46,AC11:AC111,0)</f>
        <v>1</v>
      </c>
      <c r="AF46" s="126">
        <f>RANK(AB46,AB11:AB111,0)</f>
        <v>1</v>
      </c>
    </row>
    <row r="47" spans="1:32" ht="12.75">
      <c r="A47" s="13">
        <v>37</v>
      </c>
      <c r="B47" s="41"/>
      <c r="C47" s="34"/>
      <c r="D47" s="35"/>
      <c r="E47" s="9">
        <f>IF(D47="","",U6+(D47-C47)*((X6-U6)/(X6-C47)))</f>
      </c>
      <c r="F47" s="38"/>
      <c r="G47" s="9">
        <f>IF(F47="","",U6+(F47-C47)*((X6-U6)/(X6-C47)))</f>
      </c>
      <c r="H47" s="38"/>
      <c r="I47" s="9">
        <f>IF(H47="","",U6+(H47-C47)*((X6-U42)/(X6-C47)))</f>
      </c>
      <c r="J47" s="20" t="e">
        <f t="shared" si="5"/>
        <v>#DIV/0!</v>
      </c>
      <c r="K47" s="38"/>
      <c r="L47" s="9">
        <f>IF(K47="","",U6+(K47-J47)*((X6-U6)/(X6-J47)))</f>
      </c>
      <c r="M47" s="38"/>
      <c r="N47" s="9">
        <f>IF(M47="","",U6+(M47-J47)*((X6-U6)/(X6-J47)))</f>
      </c>
      <c r="O47" s="38"/>
      <c r="P47" s="9">
        <f>IF(O47="","",U6+(O47-J47)*((X6-U6)/(X6-J47)))</f>
      </c>
      <c r="Q47" s="20" t="e">
        <f t="shared" si="6"/>
        <v>#DIV/0!</v>
      </c>
      <c r="R47" s="38"/>
      <c r="S47" s="9">
        <f>IF(R47="","",U6+(R47-Q47)*((X6-U6)/(X6-Q47)))</f>
      </c>
      <c r="T47" s="38"/>
      <c r="U47" s="9">
        <f>IF(T47="","",U6+(T47-Q47)*((X6-U6)/(X6-Q47)))</f>
      </c>
      <c r="V47" s="38"/>
      <c r="W47" s="9">
        <f>IF(V47="","",U6+(V47-Q47)*((X6-U6)/(X6-Q47)))</f>
      </c>
      <c r="X47" s="20" t="e">
        <f t="shared" si="7"/>
        <v>#DIV/0!</v>
      </c>
      <c r="Y47" s="38"/>
      <c r="Z47" s="11">
        <f>IF(Y47="","",U6+(Y47-X47)*((X6-U6)/(X6-X47)))</f>
      </c>
      <c r="AB47" s="24">
        <f t="shared" si="8"/>
        <v>0</v>
      </c>
      <c r="AC47" s="7">
        <f t="shared" si="9"/>
        <v>0</v>
      </c>
      <c r="AD47" s="1">
        <f>RANK(AC47,AC11:AC111,0)</f>
        <v>1</v>
      </c>
      <c r="AF47" s="126">
        <f>RANK(AB47,AB11:AB111,0)</f>
        <v>1</v>
      </c>
    </row>
    <row r="48" spans="1:32" ht="12.75">
      <c r="A48" s="13">
        <v>38</v>
      </c>
      <c r="B48" s="41"/>
      <c r="C48" s="34"/>
      <c r="D48" s="35"/>
      <c r="E48" s="9">
        <f>IF(D48="","",U6+(D48-C48)*((X6-U6)/(X6-C48)))</f>
      </c>
      <c r="F48" s="38"/>
      <c r="G48" s="9">
        <f>IF(F48="","",U6+(F48-C48)*((X6-U6)/(X6-C48)))</f>
      </c>
      <c r="H48" s="38"/>
      <c r="I48" s="9">
        <f>IF(H48="","",U6+(H48-C48)*((X6-U6)/(X6-C48)))</f>
      </c>
      <c r="J48" s="20" t="e">
        <f t="shared" si="5"/>
        <v>#DIV/0!</v>
      </c>
      <c r="K48" s="38"/>
      <c r="L48" s="9">
        <f>IF(K48="","",U6+(K48-J48)*((X6-U6)/(X6-J48)))</f>
      </c>
      <c r="M48" s="38"/>
      <c r="N48" s="9">
        <f>IF(M48="","",U6+(M48-J48)*((X6-U6)/(X6-J48)))</f>
      </c>
      <c r="O48" s="38"/>
      <c r="P48" s="9">
        <f>IF(O48="","",U6+(O48-J48)*((X6-U6)/(X6-J48)))</f>
      </c>
      <c r="Q48" s="20" t="e">
        <f t="shared" si="6"/>
        <v>#DIV/0!</v>
      </c>
      <c r="R48" s="38"/>
      <c r="S48" s="9">
        <f>IF(R48="","",U6+(R48-Q48)*((X6-U6)/(X6-Q48)))</f>
      </c>
      <c r="T48" s="38"/>
      <c r="U48" s="9">
        <f>IF(T48="","",U6+(T48-Q48)*((X6-U6)/(X6-Q48)))</f>
      </c>
      <c r="V48" s="38"/>
      <c r="W48" s="9">
        <f>IF(V48="","",U6+(V48-Q48)*((X6-U6)/(X6-Q48)))</f>
      </c>
      <c r="X48" s="20" t="e">
        <f t="shared" si="7"/>
        <v>#DIV/0!</v>
      </c>
      <c r="Y48" s="38"/>
      <c r="Z48" s="11">
        <f>IF(Y48="","",U6+(Y48-X48)*((X6-U6)/(X6-X48)))</f>
      </c>
      <c r="AB48" s="24">
        <f t="shared" si="8"/>
        <v>0</v>
      </c>
      <c r="AC48" s="7">
        <f t="shared" si="9"/>
        <v>0</v>
      </c>
      <c r="AD48" s="1">
        <f>RANK(AC48,AC11:AC111,0)</f>
        <v>1</v>
      </c>
      <c r="AF48" s="126">
        <f>RANK(AB48,AB11:AB111,0)</f>
        <v>1</v>
      </c>
    </row>
    <row r="49" spans="1:32" ht="12.75">
      <c r="A49" s="13">
        <v>39</v>
      </c>
      <c r="B49" s="41"/>
      <c r="C49" s="34"/>
      <c r="D49" s="35"/>
      <c r="E49" s="9">
        <f>IF(D49="","",U6+(D49-C49)*((X6-U6)/(X6-C49)))</f>
      </c>
      <c r="F49" s="38"/>
      <c r="G49" s="9">
        <f>IF(F49="","",U6+(F49-C49)*((X6-U6)/(X6-C49)))</f>
      </c>
      <c r="H49" s="38"/>
      <c r="I49" s="9">
        <f>IF(H49="","",U6+(H49-C49)*((X6-U6)/(X6-C49)))</f>
      </c>
      <c r="J49" s="20" t="e">
        <f t="shared" si="5"/>
        <v>#DIV/0!</v>
      </c>
      <c r="K49" s="38"/>
      <c r="L49" s="9">
        <f>IF(K49="","",U6+(K49-J49)*((X6-U6)/(X6-J49)))</f>
      </c>
      <c r="M49" s="38"/>
      <c r="N49" s="9">
        <f>IF(M49="","",U6+(M49-J49)*((X6-U6)/(X6-J49)))</f>
      </c>
      <c r="O49" s="38"/>
      <c r="P49" s="9">
        <f>IF(O49="","",U6+(O49-J49)*((X6-U6)/(X6-J49)))</f>
      </c>
      <c r="Q49" s="20" t="e">
        <f t="shared" si="6"/>
        <v>#DIV/0!</v>
      </c>
      <c r="R49" s="38"/>
      <c r="S49" s="9">
        <f>IF(R49="","",U6+(R49-Q49)*((X6-U6)/(X6-Q49)))</f>
      </c>
      <c r="T49" s="38"/>
      <c r="U49" s="9">
        <f>IF(T49="","",U6+(T49-Q49)*((X6-U6)/(X6-Q49)))</f>
      </c>
      <c r="V49" s="38"/>
      <c r="W49" s="9">
        <f>IF(V49="","",U6+(V49-Q49)*((X6-U6)/(X6-Q49)))</f>
      </c>
      <c r="X49" s="20" t="e">
        <f t="shared" si="7"/>
        <v>#DIV/0!</v>
      </c>
      <c r="Y49" s="38"/>
      <c r="Z49" s="11">
        <f>IF(Y49="","",U6+(Y49-X49)*((X6-U6)/(X6-X49)))</f>
      </c>
      <c r="AB49" s="24">
        <f t="shared" si="8"/>
        <v>0</v>
      </c>
      <c r="AC49" s="7">
        <f t="shared" si="9"/>
        <v>0</v>
      </c>
      <c r="AD49" s="1">
        <f>RANK(AC49,AC11:AC111,0)</f>
        <v>1</v>
      </c>
      <c r="AF49" s="126">
        <f>RANK(AB49,AB11:AB111,0)</f>
        <v>1</v>
      </c>
    </row>
    <row r="50" spans="1:32" ht="12.75">
      <c r="A50" s="13">
        <v>40</v>
      </c>
      <c r="B50" s="41"/>
      <c r="C50" s="34"/>
      <c r="D50" s="35"/>
      <c r="E50" s="9">
        <f>IF(D50="","",U6+(D50-C50)*((X6-U6)/(X6-C50)))</f>
      </c>
      <c r="F50" s="38"/>
      <c r="G50" s="9">
        <f>IF(F50="","",U6+(F50-C50)*((X6-U6)/(X6-C50)))</f>
      </c>
      <c r="H50" s="38"/>
      <c r="I50" s="9">
        <f>IF(H50="","",U6+(H50-C50)*((X6-U6)/(X6-C50)))</f>
      </c>
      <c r="J50" s="20" t="e">
        <f t="shared" si="5"/>
        <v>#DIV/0!</v>
      </c>
      <c r="K50" s="38"/>
      <c r="L50" s="9">
        <f>IF(K50="","",U6+(K50-J50)*((X6-U6)/(X6-J50)))</f>
      </c>
      <c r="M50" s="38"/>
      <c r="N50" s="9">
        <f>IF(M50="","",U6+(M50-J50)*((X6-U6)/(X6-J50)))</f>
      </c>
      <c r="O50" s="38"/>
      <c r="P50" s="9">
        <f>IF(O50="","",U6+(O50-J50)*((X6-U6)/(X6-J50)))</f>
      </c>
      <c r="Q50" s="20" t="e">
        <f t="shared" si="6"/>
        <v>#DIV/0!</v>
      </c>
      <c r="R50" s="38"/>
      <c r="S50" s="9">
        <f>IF(R50="","",U6+(R50-Q50)*((X6-U6)/(X6-Q50)))</f>
      </c>
      <c r="T50" s="38"/>
      <c r="U50" s="9">
        <f>IF(T50="","",U6+(T50-Q50)*((X6-U6)/(X6-Q50)))</f>
      </c>
      <c r="V50" s="38"/>
      <c r="W50" s="9">
        <f>IF(V50="","",U6+(V50-Q50)*((X6-U6)/(X6-Q50)))</f>
      </c>
      <c r="X50" s="20" t="e">
        <f t="shared" si="7"/>
        <v>#DIV/0!</v>
      </c>
      <c r="Y50" s="38"/>
      <c r="Z50" s="11">
        <f>IF(Y50="","",U6+(Y50-X50)*((X6-U6)/(X6-X50)))</f>
      </c>
      <c r="AB50" s="24">
        <f t="shared" si="8"/>
        <v>0</v>
      </c>
      <c r="AC50" s="7">
        <f t="shared" si="9"/>
        <v>0</v>
      </c>
      <c r="AD50" s="1">
        <f>RANK(AC50,AC11:AC111,0)</f>
        <v>1</v>
      </c>
      <c r="AF50" s="126">
        <f>RANK(AB50,AB11:AB111,0)</f>
        <v>1</v>
      </c>
    </row>
    <row r="51" spans="1:32" ht="12.75">
      <c r="A51" s="13">
        <v>41</v>
      </c>
      <c r="B51" s="41"/>
      <c r="C51" s="34"/>
      <c r="D51" s="35"/>
      <c r="E51" s="9">
        <f>IF(D51="","",U6+(D51-C51)*((X6-U6)/(X6-C51)))</f>
      </c>
      <c r="F51" s="38"/>
      <c r="G51" s="9">
        <f>IF(F51="","",U6+(F51-C51)*((X6-U6)/(X6-C51)))</f>
      </c>
      <c r="H51" s="38"/>
      <c r="I51" s="9">
        <f>IF(H51="","",U6+(H51-C51)*((X6-U6)/(X6-C51)))</f>
      </c>
      <c r="J51" s="20" t="e">
        <f t="shared" si="5"/>
        <v>#DIV/0!</v>
      </c>
      <c r="K51" s="38"/>
      <c r="L51" s="9">
        <f>IF(K51="","",U6+(K51-J51)*((X6-U6)/(X6-J51)))</f>
      </c>
      <c r="M51" s="38"/>
      <c r="N51" s="9">
        <f>IF(M51="","",U6+(M51-J51)*((X6-U6)/(X6-J51)))</f>
      </c>
      <c r="O51" s="38"/>
      <c r="P51" s="9">
        <f>IF(O51="","",U6+(O51-J51)*((X6-U6)/(X6-J51)))</f>
      </c>
      <c r="Q51" s="20" t="e">
        <f t="shared" si="6"/>
        <v>#DIV/0!</v>
      </c>
      <c r="R51" s="38"/>
      <c r="S51" s="9">
        <f>IF(R51="","",U6+(R51-Q51)*((X6-U6)/(X6-Q51)))</f>
      </c>
      <c r="T51" s="38"/>
      <c r="U51" s="9">
        <f>IF(T51="","",U6+(T51-Q51)*((X6-U6)/(X6-Q51)))</f>
      </c>
      <c r="V51" s="38"/>
      <c r="W51" s="9">
        <f>IF(V51="","",U6+(V51-Q51)*((X6-U6)/(X6-Q51)))</f>
      </c>
      <c r="X51" s="20" t="e">
        <f t="shared" si="7"/>
        <v>#DIV/0!</v>
      </c>
      <c r="Y51" s="38"/>
      <c r="Z51" s="11">
        <f>IF(Y51="","",U6+(Y51-X51)*((X6-U6)/(X6-X51)))</f>
      </c>
      <c r="AB51" s="24">
        <f t="shared" si="8"/>
        <v>0</v>
      </c>
      <c r="AC51" s="7">
        <f t="shared" si="9"/>
        <v>0</v>
      </c>
      <c r="AD51" s="1">
        <f>RANK(AC51,AC11:AC111,0)</f>
        <v>1</v>
      </c>
      <c r="AF51" s="126">
        <f>RANK(AB51,AB11:AB111,0)</f>
        <v>1</v>
      </c>
    </row>
    <row r="52" spans="1:32" ht="12.75">
      <c r="A52" s="13">
        <v>42</v>
      </c>
      <c r="B52" s="41"/>
      <c r="C52" s="34"/>
      <c r="D52" s="35"/>
      <c r="E52" s="9">
        <f>IF(D52="","",U6+(D52-C52)*((X6-U6)/(X6-C52)))</f>
      </c>
      <c r="F52" s="38"/>
      <c r="G52" s="9">
        <f>IF(F52="","",U6+(F52-C52)*((X6-U6)/(X6-C52)))</f>
      </c>
      <c r="H52" s="38"/>
      <c r="I52" s="9">
        <f>IF(H52="","",U6+(H52-C52)*((X6-U6)/(X6-C52)))</f>
      </c>
      <c r="J52" s="20" t="e">
        <f t="shared" si="5"/>
        <v>#DIV/0!</v>
      </c>
      <c r="K52" s="38"/>
      <c r="L52" s="9">
        <f>IF(K52="","",U6+(K52-J52)*((X6-U6)/(X6-J52)))</f>
      </c>
      <c r="M52" s="38"/>
      <c r="N52" s="9">
        <f>IF(M52="","",U6+(M52-J52)*((X6-U6)/(X6-J52)))</f>
      </c>
      <c r="O52" s="38"/>
      <c r="P52" s="9">
        <f>IF(O52="","",U6+(O52-J52)*((X6-U6)/(X6-J52)))</f>
      </c>
      <c r="Q52" s="20" t="e">
        <f t="shared" si="6"/>
        <v>#DIV/0!</v>
      </c>
      <c r="R52" s="38"/>
      <c r="S52" s="9">
        <f>IF(R52="","",U6+(R52-Q52)*((X6-U6)/(X6-Q52)))</f>
      </c>
      <c r="T52" s="38"/>
      <c r="U52" s="9">
        <f>IF(T52="","",U6+(T52-Q52)*((X6-U6)/(X6-Q52)))</f>
      </c>
      <c r="V52" s="38"/>
      <c r="W52" s="9">
        <f>IF(V52="","",U6+(V52-Q52)*((X6-U6)/(X6-Q52)))</f>
      </c>
      <c r="X52" s="20" t="e">
        <f t="shared" si="7"/>
        <v>#DIV/0!</v>
      </c>
      <c r="Y52" s="38"/>
      <c r="Z52" s="11">
        <f>IF(Y52="","",U6+(Y52-X52)*((X6-U6)/(X6-X52)))</f>
      </c>
      <c r="AB52" s="24">
        <f t="shared" si="8"/>
        <v>0</v>
      </c>
      <c r="AC52" s="7">
        <f t="shared" si="9"/>
        <v>0</v>
      </c>
      <c r="AD52" s="1">
        <f>RANK(AC52,AC11:AC111,0)</f>
        <v>1</v>
      </c>
      <c r="AF52" s="126">
        <f>RANK(AB52,AB11:AB111,0)</f>
        <v>1</v>
      </c>
    </row>
    <row r="53" spans="1:32" ht="12.75">
      <c r="A53" s="13">
        <v>43</v>
      </c>
      <c r="B53" s="41"/>
      <c r="C53" s="34"/>
      <c r="D53" s="35"/>
      <c r="E53" s="9">
        <f>IF(D53="","",U6+(D53-C53)*((X6-U6)/(X6-C53)))</f>
      </c>
      <c r="F53" s="38"/>
      <c r="G53" s="9">
        <f>IF(F53="","",U6+(F53-C53)*((X6-U6)/(X6-C53)))</f>
      </c>
      <c r="H53" s="38"/>
      <c r="I53" s="9">
        <f>IF(H53="","",U6+(H53-C53)*((X6-U6)/(X6-C53)))</f>
      </c>
      <c r="J53" s="20" t="e">
        <f t="shared" si="5"/>
        <v>#DIV/0!</v>
      </c>
      <c r="K53" s="38"/>
      <c r="L53" s="9">
        <f>IF(K53="","",U6+(K53-J53)*((X6-U6)/(X6-J53)))</f>
      </c>
      <c r="M53" s="38"/>
      <c r="N53" s="9">
        <f>IF(M53="","",U6+(M53-J53)*((X6-U6)/(X6-J53)))</f>
      </c>
      <c r="O53" s="38"/>
      <c r="P53" s="9">
        <f>IF(O53="","",U6+(O53-J53)*((X6-U6)/(X6-J53)))</f>
      </c>
      <c r="Q53" s="20" t="e">
        <f t="shared" si="6"/>
        <v>#DIV/0!</v>
      </c>
      <c r="R53" s="38"/>
      <c r="S53" s="9">
        <f>IF(R53="","",U6+(R53-Q53)*((X6-U6)/(X6-Q53)))</f>
      </c>
      <c r="T53" s="38"/>
      <c r="U53" s="9">
        <f>IF(T53="","",U6+(T53-Q53)*((X6-U6)/(X6-Q53)))</f>
      </c>
      <c r="V53" s="38"/>
      <c r="W53" s="9">
        <f>IF(V53="","",U6+(V53-Q53)*((X6-U6)/(X6-Q53)))</f>
      </c>
      <c r="X53" s="20" t="e">
        <f t="shared" si="7"/>
        <v>#DIV/0!</v>
      </c>
      <c r="Y53" s="38"/>
      <c r="Z53" s="11">
        <f>IF(Y53="","",U6+(Y53-X53)*((X6-U6)/(X6-X53)))</f>
      </c>
      <c r="AB53" s="24">
        <f t="shared" si="8"/>
        <v>0</v>
      </c>
      <c r="AC53" s="7">
        <f t="shared" si="9"/>
        <v>0</v>
      </c>
      <c r="AD53" s="1">
        <f>RANK(AC53,AC11:AC111,0)</f>
        <v>1</v>
      </c>
      <c r="AF53" s="126">
        <f>RANK(AB53,AB11:AB111,0)</f>
        <v>1</v>
      </c>
    </row>
    <row r="54" spans="1:32" ht="12.75">
      <c r="A54" s="13">
        <v>44</v>
      </c>
      <c r="B54" s="41"/>
      <c r="C54" s="34"/>
      <c r="D54" s="35"/>
      <c r="E54" s="9">
        <f>IF(D54="","",U6+(D54-C54)*((X6-U6)/(X6-C54)))</f>
      </c>
      <c r="F54" s="38"/>
      <c r="G54" s="9">
        <f>IF(F54="","",U6+(F54-C54)*((X6-U6)/(X6-C54)))</f>
      </c>
      <c r="H54" s="38"/>
      <c r="I54" s="9">
        <f>IF(H54="","",U6+(H54-C54)*((X6-U6)/(X6-C54)))</f>
      </c>
      <c r="J54" s="20" t="e">
        <f t="shared" si="5"/>
        <v>#DIV/0!</v>
      </c>
      <c r="K54" s="38"/>
      <c r="L54" s="9">
        <f>IF(K54="","",U6+(K54-J54)*((X6-U6)/(X6-J54)))</f>
      </c>
      <c r="M54" s="38"/>
      <c r="N54" s="9">
        <f>IF(M54="","",U6+(M54-J54)*((X6-U6)/(X6-J54)))</f>
      </c>
      <c r="O54" s="38"/>
      <c r="P54" s="9">
        <f>IF(O54="","",U6+(O54-J54)*((X6-U6)/(X6-J54)))</f>
      </c>
      <c r="Q54" s="20" t="e">
        <f t="shared" si="6"/>
        <v>#DIV/0!</v>
      </c>
      <c r="R54" s="38"/>
      <c r="S54" s="9">
        <f>IF(R54="","",U6+(R54-Q54)*((X6-U6)/(X6-Q54)))</f>
      </c>
      <c r="T54" s="38"/>
      <c r="U54" s="9">
        <f>IF(T54="","",U6+(T54-Q54)*((X6-U6)/(X6-Q54)))</f>
      </c>
      <c r="V54" s="38"/>
      <c r="W54" s="9">
        <f>IF(V54="","",U6+(V54-Q54)*((X6-U6)/(X6-Q54)))</f>
      </c>
      <c r="X54" s="20" t="e">
        <f t="shared" si="7"/>
        <v>#DIV/0!</v>
      </c>
      <c r="Y54" s="38"/>
      <c r="Z54" s="11">
        <f>IF(Y54="","",U6+(Y54-X54)*((X6-U6)/(X6-X54)))</f>
      </c>
      <c r="AB54" s="24">
        <f t="shared" si="8"/>
        <v>0</v>
      </c>
      <c r="AC54" s="7">
        <f t="shared" si="9"/>
        <v>0</v>
      </c>
      <c r="AD54" s="1">
        <f>RANK(AC54,AC11:AC111,0)</f>
        <v>1</v>
      </c>
      <c r="AF54" s="126">
        <f>RANK(AB54,AB11:AB111,0)</f>
        <v>1</v>
      </c>
    </row>
    <row r="55" spans="1:32" ht="12.75">
      <c r="A55" s="13">
        <v>45</v>
      </c>
      <c r="B55" s="41"/>
      <c r="C55" s="34"/>
      <c r="D55" s="35"/>
      <c r="E55" s="9">
        <f>IF(D55="","",U6+(D55-C55)*((X6-U6)/(X6-C55)))</f>
      </c>
      <c r="F55" s="38"/>
      <c r="G55" s="9">
        <f>IF(F55="","",U6+(F55-C55)*((X6-U6)/(X6-C55)))</f>
      </c>
      <c r="H55" s="38"/>
      <c r="I55" s="9">
        <f>IF(H55="","",U6+(H55-C55)*((X6-U6)/(X6-C55)))</f>
      </c>
      <c r="J55" s="20" t="e">
        <f t="shared" si="5"/>
        <v>#DIV/0!</v>
      </c>
      <c r="K55" s="38"/>
      <c r="L55" s="9">
        <f>IF(K55="","",U6+(K55-J55)*((X6-U6)/(X6-J55)))</f>
      </c>
      <c r="M55" s="38"/>
      <c r="N55" s="9">
        <f>IF(M55="","",U6+(M55-J55)*((X6-U6)/(X6-J55)))</f>
      </c>
      <c r="O55" s="38"/>
      <c r="P55" s="9">
        <f>IF(O55="","",U6+(O55-J55)*((X6-U6)/(X6-J55)))</f>
      </c>
      <c r="Q55" s="20" t="e">
        <f t="shared" si="6"/>
        <v>#DIV/0!</v>
      </c>
      <c r="R55" s="38"/>
      <c r="S55" s="9">
        <f>IF(R55="","",U6+(R55-Q55)*((X6-U6)/(X6-Q55)))</f>
      </c>
      <c r="T55" s="38"/>
      <c r="U55" s="9">
        <f>IF(T55="","",U6+(T55-Q55)*((X6-U6)/(X6-Q55)))</f>
      </c>
      <c r="V55" s="38"/>
      <c r="W55" s="9">
        <f>IF(V55="","",U6+(V55-Q55)*((X6-U6)/(X6-Q55)))</f>
      </c>
      <c r="X55" s="20" t="e">
        <f t="shared" si="7"/>
        <v>#DIV/0!</v>
      </c>
      <c r="Y55" s="38"/>
      <c r="Z55" s="11">
        <f>IF(Y55="","",U6+(Y55-X55)*((X6-U6)/(X6-X55)))</f>
      </c>
      <c r="AB55" s="24">
        <f t="shared" si="8"/>
        <v>0</v>
      </c>
      <c r="AC55" s="7">
        <f t="shared" si="9"/>
        <v>0</v>
      </c>
      <c r="AD55" s="1">
        <f>RANK(AC55,AC11:AC111,0)</f>
        <v>1</v>
      </c>
      <c r="AF55" s="126">
        <f>RANK(AB55,AB11:AB111,0)</f>
        <v>1</v>
      </c>
    </row>
    <row r="56" spans="1:32" ht="12.75">
      <c r="A56" s="13">
        <v>46</v>
      </c>
      <c r="B56" s="41"/>
      <c r="C56" s="34"/>
      <c r="D56" s="35"/>
      <c r="E56" s="9">
        <f>IF(D56="","",U6+(D56-C56)*((X6-U6)/(X6-C56)))</f>
      </c>
      <c r="F56" s="38"/>
      <c r="G56" s="9">
        <f>IF(F56="","",U6+(F56-C56)*((X6-U6)/(X6-C56)))</f>
      </c>
      <c r="H56" s="38"/>
      <c r="I56" s="9">
        <f>IF(H56="","",U6+(H56-C56)*((X6-U6)/(X6-C56)))</f>
      </c>
      <c r="J56" s="20" t="e">
        <f t="shared" si="5"/>
        <v>#DIV/0!</v>
      </c>
      <c r="K56" s="38"/>
      <c r="L56" s="9">
        <f>IF(K56="","",U6+(K56-J56)*((X6-U6)/(X6-J56)))</f>
      </c>
      <c r="M56" s="38"/>
      <c r="N56" s="9">
        <f>IF(M56="","",U6+(M56-J56)*((X6-U6)/(X6-J56)))</f>
      </c>
      <c r="O56" s="38"/>
      <c r="P56" s="9">
        <f>IF(O56="","",U6+(O56-J56)*((X6-U6)/(X6-J56)))</f>
      </c>
      <c r="Q56" s="20" t="e">
        <f t="shared" si="6"/>
        <v>#DIV/0!</v>
      </c>
      <c r="R56" s="38"/>
      <c r="S56" s="9">
        <f>IF(R56="","",U6+(R56-Q56)*((X6-U6)/(X6-Q56)))</f>
      </c>
      <c r="T56" s="38"/>
      <c r="U56" s="9">
        <f>IF(T56="","",U6+(T56-Q56)*((X6-U6)/(X6-Q56)))</f>
      </c>
      <c r="V56" s="38"/>
      <c r="W56" s="9">
        <f>IF(V56="","",U6+(V56-Q56)*((X6-U6)/(X6-Q56)))</f>
      </c>
      <c r="X56" s="20" t="e">
        <f t="shared" si="7"/>
        <v>#DIV/0!</v>
      </c>
      <c r="Y56" s="38"/>
      <c r="Z56" s="11">
        <f>IF(Y56="","",U6+(Y56-X56)*((X6-U6)/(X6-X56)))</f>
      </c>
      <c r="AB56" s="24">
        <f t="shared" si="8"/>
        <v>0</v>
      </c>
      <c r="AC56" s="7">
        <f t="shared" si="9"/>
        <v>0</v>
      </c>
      <c r="AD56" s="1">
        <f>RANK(AC56,AC11:AC111,0)</f>
        <v>1</v>
      </c>
      <c r="AF56" s="126">
        <f>RANK(AB56,AB11:AB111,0)</f>
        <v>1</v>
      </c>
    </row>
    <row r="57" spans="1:32" ht="12.75">
      <c r="A57" s="13">
        <v>47</v>
      </c>
      <c r="B57" s="41"/>
      <c r="C57" s="34"/>
      <c r="D57" s="35"/>
      <c r="E57" s="9">
        <f>IF(D57="","",U6+(D57-C57)*((X6-U6)/(X6-C57)))</f>
      </c>
      <c r="F57" s="38"/>
      <c r="G57" s="9">
        <f>IF(F57="","",U6+(F57-C57)*((X6-U6)/(X6-C57)))</f>
      </c>
      <c r="H57" s="38"/>
      <c r="I57" s="9">
        <f>IF(H57="","",U6+(H57-C57)*((X6-U6)/(X6-C57)))</f>
      </c>
      <c r="J57" s="20" t="e">
        <f t="shared" si="5"/>
        <v>#DIV/0!</v>
      </c>
      <c r="K57" s="38"/>
      <c r="L57" s="9">
        <f>IF(K57="","",U6+(K57-J57)*((X6-U6)/(X6-J57)))</f>
      </c>
      <c r="M57" s="38"/>
      <c r="N57" s="9">
        <f>IF(M57="","",U6+(M57-J57)*((X6-U6)/(X6-J57)))</f>
      </c>
      <c r="O57" s="38"/>
      <c r="P57" s="9">
        <f>IF(O57="","",U6+(O57-J57)*((X6-U6)/(X6-J57)))</f>
      </c>
      <c r="Q57" s="20" t="e">
        <f t="shared" si="6"/>
        <v>#DIV/0!</v>
      </c>
      <c r="R57" s="38"/>
      <c r="S57" s="9">
        <f>IF(R57="","",U6+(R57-Q57)*((X6-U6)/(X6-Q57)))</f>
      </c>
      <c r="T57" s="38"/>
      <c r="U57" s="9">
        <f>IF(T57="","",U6+(T57-Q57)*((X6-U6)/(X6-Q57)))</f>
      </c>
      <c r="V57" s="38"/>
      <c r="W57" s="9">
        <f>IF(V57="","",U6+(V57-Q57)*((X6-U6)/(X6-Q57)))</f>
      </c>
      <c r="X57" s="20" t="e">
        <f t="shared" si="7"/>
        <v>#DIV/0!</v>
      </c>
      <c r="Y57" s="38"/>
      <c r="Z57" s="11">
        <f>IF(Y57="","",U6+(Y57-X57)*((X6-U6)/(X6-X57)))</f>
      </c>
      <c r="AB57" s="24">
        <f t="shared" si="8"/>
        <v>0</v>
      </c>
      <c r="AC57" s="7">
        <f t="shared" si="9"/>
        <v>0</v>
      </c>
      <c r="AD57" s="1">
        <f>RANK(AC57,AC11:AC111,0)</f>
        <v>1</v>
      </c>
      <c r="AF57" s="126">
        <f>RANK(AB57,AB11:AB111,0)</f>
        <v>1</v>
      </c>
    </row>
    <row r="58" spans="1:32" ht="12.75">
      <c r="A58" s="13">
        <v>48</v>
      </c>
      <c r="B58" s="41"/>
      <c r="C58" s="34"/>
      <c r="D58" s="35"/>
      <c r="E58" s="9">
        <f>IF(D58="","",U6+(D58-C58)*((X6-U6)/(X6-C58)))</f>
      </c>
      <c r="F58" s="38"/>
      <c r="G58" s="9">
        <f>IF(F58="","",U6+(F58-C58)*((X6-U6)/(X6-C58)))</f>
      </c>
      <c r="H58" s="38"/>
      <c r="I58" s="9">
        <f>IF(H58="","",U6+(H58-C58)*((X6-U6)/(X6-C58)))</f>
      </c>
      <c r="J58" s="20" t="e">
        <f t="shared" si="5"/>
        <v>#DIV/0!</v>
      </c>
      <c r="K58" s="38"/>
      <c r="L58" s="9">
        <f>IF(K58="","",U6+(K58-J58)*((X6-U6)/(X6-J58)))</f>
      </c>
      <c r="M58" s="38"/>
      <c r="N58" s="9">
        <f>IF(M58="","",U6+(M58-J58)*((X6-U6)/(X6-J58)))</f>
      </c>
      <c r="O58" s="38"/>
      <c r="P58" s="9">
        <f>IF(O58="","",U6+(O58-J58)*((X6-U6)/(X6-J58)))</f>
      </c>
      <c r="Q58" s="20" t="e">
        <f t="shared" si="6"/>
        <v>#DIV/0!</v>
      </c>
      <c r="R58" s="38"/>
      <c r="S58" s="9">
        <f>IF(R58="","",U6+(R58-Q58)*((X6-U6)/(X6-Q58)))</f>
      </c>
      <c r="T58" s="38"/>
      <c r="U58" s="9">
        <f>IF(T58="","",U6+(T58-Q58)*((X6-U6)/(X6-Q58)))</f>
      </c>
      <c r="V58" s="38"/>
      <c r="W58" s="9">
        <f>IF(V58="","",U6+(V58-Q58)*((X6-U6)/(X6-Q58)))</f>
      </c>
      <c r="X58" s="20" t="e">
        <f t="shared" si="7"/>
        <v>#DIV/0!</v>
      </c>
      <c r="Y58" s="38"/>
      <c r="Z58" s="11">
        <f>IF(Y58="","",U6+(Y58-X58)*((X6-U6)/(X6-X58)))</f>
      </c>
      <c r="AB58" s="24">
        <f t="shared" si="8"/>
        <v>0</v>
      </c>
      <c r="AC58" s="7">
        <f t="shared" si="9"/>
        <v>0</v>
      </c>
      <c r="AD58" s="1">
        <f>RANK(AC58,AC11:AC111,0)</f>
        <v>1</v>
      </c>
      <c r="AF58" s="126">
        <f>RANK(AB58,AB11:AB111,0)</f>
        <v>1</v>
      </c>
    </row>
    <row r="59" spans="1:32" ht="12.75">
      <c r="A59" s="13">
        <v>49</v>
      </c>
      <c r="B59" s="41"/>
      <c r="C59" s="34"/>
      <c r="D59" s="35"/>
      <c r="E59" s="9">
        <f>IF(D59="","",U6+(D59-C59)*((X6-U6)/(X6-C59)))</f>
      </c>
      <c r="F59" s="38"/>
      <c r="G59" s="9">
        <f>IF(F59="","",U6+(F59-C59)*((X6-U6)/(X6-C59)))</f>
      </c>
      <c r="H59" s="38"/>
      <c r="I59" s="9">
        <f>IF(H59="","",U6+(H59-C59)*((X6-U6)/(X6-C59)))</f>
      </c>
      <c r="J59" s="20" t="e">
        <f t="shared" si="5"/>
        <v>#DIV/0!</v>
      </c>
      <c r="K59" s="38"/>
      <c r="L59" s="9">
        <f>IF(K59="","",U6+(K59-J59)*((X6-U6)/(X6-J59)))</f>
      </c>
      <c r="M59" s="38"/>
      <c r="N59" s="9">
        <f>IF(M59="","",U6+(M59-J59)*((X6-U6)/(X6-J59)))</f>
      </c>
      <c r="O59" s="38"/>
      <c r="P59" s="9">
        <f>IF(O59="","",U6+(O59-J59)*((X6-U6)/(X6-J59)))</f>
      </c>
      <c r="Q59" s="20" t="e">
        <f t="shared" si="6"/>
        <v>#DIV/0!</v>
      </c>
      <c r="R59" s="38"/>
      <c r="S59" s="9">
        <f>IF(R59="","",U6+(R59-Q59)*((X6-U6)/(X6-Q59)))</f>
      </c>
      <c r="T59" s="38"/>
      <c r="U59" s="9">
        <f>IF(T59="","",U6+(T59-Q59)*((X6-U6)/(X6-Q59)))</f>
      </c>
      <c r="V59" s="38"/>
      <c r="W59" s="9">
        <f>IF(V59="","",U6+(V59-Q59)*((X6-U6)/(X6-Q59)))</f>
      </c>
      <c r="X59" s="20" t="e">
        <f t="shared" si="7"/>
        <v>#DIV/0!</v>
      </c>
      <c r="Y59" s="38"/>
      <c r="Z59" s="11">
        <f>IF(Y59="","",U6+(Y59-X59)*((X6-U6)/(X6-X59)))</f>
      </c>
      <c r="AB59" s="24">
        <f t="shared" si="8"/>
        <v>0</v>
      </c>
      <c r="AC59" s="7">
        <f t="shared" si="9"/>
        <v>0</v>
      </c>
      <c r="AD59" s="1">
        <f>RANK(AC59,AC11:AC111,0)</f>
        <v>1</v>
      </c>
      <c r="AF59" s="126">
        <f>RANK(AB59,AB11:AB111,0)</f>
        <v>1</v>
      </c>
    </row>
    <row r="60" spans="1:32" ht="12.75">
      <c r="A60" s="13">
        <v>50</v>
      </c>
      <c r="B60" s="41"/>
      <c r="C60" s="34"/>
      <c r="D60" s="35"/>
      <c r="E60" s="9">
        <f>IF(D60="","",U6+(D60-C60)*((X6-U6)/(X6-C60)))</f>
      </c>
      <c r="F60" s="38"/>
      <c r="G60" s="9">
        <f>IF(F60="","",U6+(F60-C60)*((X6-U6)/(X6-C60)))</f>
      </c>
      <c r="H60" s="38"/>
      <c r="I60" s="9">
        <f>IF(H60="","",U6+(H60-C60)*((X6-U6)/(X6-C60)))</f>
      </c>
      <c r="J60" s="20" t="e">
        <f t="shared" si="5"/>
        <v>#DIV/0!</v>
      </c>
      <c r="K60" s="38"/>
      <c r="L60" s="9">
        <f>IF(K60="","",U6+(K60-J60)*((X6-U6)/(X6-J60)))</f>
      </c>
      <c r="M60" s="38"/>
      <c r="N60" s="9">
        <f>IF(M60="","",U6+(M60-J60)*((X6-U6)/(X6-J60)))</f>
      </c>
      <c r="O60" s="38"/>
      <c r="P60" s="9">
        <f>IF(O60="","",U6+(O60-J60)*((X6-U6)/(X6-J60)))</f>
      </c>
      <c r="Q60" s="20" t="e">
        <f t="shared" si="6"/>
        <v>#DIV/0!</v>
      </c>
      <c r="R60" s="38"/>
      <c r="S60" s="9">
        <f>IF(R60="","",U6+(R60-Q60)*((X6-U6)/(X6-Q60)))</f>
      </c>
      <c r="T60" s="38"/>
      <c r="U60" s="9">
        <f>IF(T60="","",U6+(T60-Q60)*((X6-U6)/(X6-Q60)))</f>
      </c>
      <c r="V60" s="38"/>
      <c r="W60" s="9">
        <f>IF(V60="","",U6+(V60-Q60)*((X6-U6)/(X6-Q60)))</f>
      </c>
      <c r="X60" s="20" t="e">
        <f t="shared" si="7"/>
        <v>#DIV/0!</v>
      </c>
      <c r="Y60" s="38"/>
      <c r="Z60" s="11">
        <f>IF(Y60="","",U6+(Y60-X60)*((X6-U6)/(X6-X60)))</f>
      </c>
      <c r="AB60" s="24">
        <f t="shared" si="8"/>
        <v>0</v>
      </c>
      <c r="AC60" s="7">
        <f t="shared" si="9"/>
        <v>0</v>
      </c>
      <c r="AD60" s="1">
        <f>RANK(AC60,AC11:AC111,0)</f>
        <v>1</v>
      </c>
      <c r="AF60" s="126">
        <f>RANK(AB60,AB11:AB111,0)</f>
        <v>1</v>
      </c>
    </row>
    <row r="61" spans="1:32" ht="12.75">
      <c r="A61" s="13">
        <v>51</v>
      </c>
      <c r="B61" s="41"/>
      <c r="C61" s="34"/>
      <c r="D61" s="35"/>
      <c r="E61" s="9">
        <f>IF(D61="","",U6+(D61-C61)*((X6-U6)/(X6-C61)))</f>
      </c>
      <c r="F61" s="38"/>
      <c r="G61" s="9">
        <f>IF(F61="","",U6+(F61-C61)*((X6-U6)/(X6-C61)))</f>
      </c>
      <c r="H61" s="38"/>
      <c r="I61" s="9">
        <f>IF(H61="","",U6+(H61-C61)*((X6-U6)/(X6-C61)))</f>
      </c>
      <c r="J61" s="20" t="e">
        <f t="shared" si="5"/>
        <v>#DIV/0!</v>
      </c>
      <c r="K61" s="38"/>
      <c r="L61" s="9">
        <f>IF(K61="","",U6+(K61-J61)*((X6-U6)/(X6-J61)))</f>
      </c>
      <c r="M61" s="38"/>
      <c r="N61" s="9">
        <f>IF(M61="","",U6+(M61-J61)*((X6-U6)/(X6-J61)))</f>
      </c>
      <c r="O61" s="38"/>
      <c r="P61" s="9">
        <f>IF(O61="","",U6+(O61-J61)*((X6-U6)/(X6-J61)))</f>
      </c>
      <c r="Q61" s="20" t="e">
        <f t="shared" si="6"/>
        <v>#DIV/0!</v>
      </c>
      <c r="R61" s="38"/>
      <c r="S61" s="9">
        <f>IF(R61="","",U6+(R61-Q61)*((X6-U6)/(X6-Q61)))</f>
      </c>
      <c r="T61" s="38"/>
      <c r="U61" s="9">
        <f>IF(T61="","",U6+(T61-Q61)*((X6-U6)/(X6-Q61)))</f>
      </c>
      <c r="V61" s="38"/>
      <c r="W61" s="9">
        <f>IF(V61="","",U6+(V61-Q61)*((X6-U6)/(X6-Q61)))</f>
      </c>
      <c r="X61" s="20" t="e">
        <f t="shared" si="7"/>
        <v>#DIV/0!</v>
      </c>
      <c r="Y61" s="38"/>
      <c r="Z61" s="11">
        <f>IF(Y61="","",U6+(Y61-X61)*((X6-U6)/(X6-X61)))</f>
      </c>
      <c r="AB61" s="24">
        <f t="shared" si="8"/>
        <v>0</v>
      </c>
      <c r="AC61" s="7">
        <f t="shared" si="9"/>
        <v>0</v>
      </c>
      <c r="AD61" s="1">
        <f>RANK(AC61,AC11:AC111,0)</f>
        <v>1</v>
      </c>
      <c r="AF61" s="126">
        <f>RANK(AB61,AB11:AB111,0)</f>
        <v>1</v>
      </c>
    </row>
    <row r="62" spans="1:32" ht="12.75">
      <c r="A62" s="13">
        <v>52</v>
      </c>
      <c r="B62" s="41"/>
      <c r="C62" s="34"/>
      <c r="D62" s="35"/>
      <c r="E62" s="9">
        <f>IF(D62="","",U6+(D62-C62)*((X6-U6)/(X6-C62)))</f>
      </c>
      <c r="F62" s="38"/>
      <c r="G62" s="9">
        <f>IF(F62="","",U6+(F62-C62)*((X6-U6)/(X6-C62)))</f>
      </c>
      <c r="H62" s="38"/>
      <c r="I62" s="9">
        <f>IF(H62="","",U6+(H62-C62)*((X6-U6)/(X6-C62)))</f>
      </c>
      <c r="J62" s="20" t="e">
        <f t="shared" si="5"/>
        <v>#DIV/0!</v>
      </c>
      <c r="K62" s="38"/>
      <c r="L62" s="9">
        <f>IF(K62="","",U6+(K62-J62)*((X6-U6)/(X6-J62)))</f>
      </c>
      <c r="M62" s="38"/>
      <c r="N62" s="9">
        <f>IF(M62="","",U6+(M62-J62)*((X6-U6)/(X6-J62)))</f>
      </c>
      <c r="O62" s="38"/>
      <c r="P62" s="9">
        <f>IF(O62="","",U6+(O62-J62)*((X6-U6)/(X6-J62)))</f>
      </c>
      <c r="Q62" s="20" t="e">
        <f t="shared" si="6"/>
        <v>#DIV/0!</v>
      </c>
      <c r="R62" s="38"/>
      <c r="S62" s="9">
        <f>IF(R62="","",U6+(R62-Q62)*((X6-U6)/(X6-Q62)))</f>
      </c>
      <c r="T62" s="38"/>
      <c r="U62" s="9">
        <f>IF(T62="","",U6+(T62-Q62)*((X6-U6)/(X6-Q62)))</f>
      </c>
      <c r="V62" s="38"/>
      <c r="W62" s="9">
        <f>IF(V62="","",U6+(V62-Q62)*((X6-U6)/(X6-Q62)))</f>
      </c>
      <c r="X62" s="20" t="e">
        <f t="shared" si="7"/>
        <v>#DIV/0!</v>
      </c>
      <c r="Y62" s="38"/>
      <c r="Z62" s="11">
        <f>IF(Y62="","",U6+(Y62-X62)*((X6-U6)/(X6-X62)))</f>
      </c>
      <c r="AB62" s="24">
        <f t="shared" si="8"/>
        <v>0</v>
      </c>
      <c r="AC62" s="7">
        <f t="shared" si="9"/>
        <v>0</v>
      </c>
      <c r="AD62" s="1">
        <f>RANK(AC62,AC11:AC111,0)</f>
        <v>1</v>
      </c>
      <c r="AF62" s="126">
        <f>RANK(AB62,AB11:AB111,0)</f>
        <v>1</v>
      </c>
    </row>
    <row r="63" spans="1:32" ht="12.75">
      <c r="A63" s="13">
        <v>53</v>
      </c>
      <c r="B63" s="41"/>
      <c r="C63" s="34"/>
      <c r="D63" s="35"/>
      <c r="E63" s="9">
        <f>IF(D63="","",U6+(D63-C63)*((X6-U6)/(X6-C63)))</f>
      </c>
      <c r="F63" s="38"/>
      <c r="G63" s="9">
        <f>IF(F63="","",U6+(F63-C63)*((X6-U6)/(X6-C63)))</f>
      </c>
      <c r="H63" s="38"/>
      <c r="I63" s="9">
        <f>IF(H63="","",U6+(H63-C63)*((X6-U6)/(X6-C63)))</f>
      </c>
      <c r="J63" s="20" t="e">
        <f t="shared" si="5"/>
        <v>#DIV/0!</v>
      </c>
      <c r="K63" s="38"/>
      <c r="L63" s="9">
        <f>IF(K63="","",U6+(K63-J63)*((X6-U6)/(X6-J63)))</f>
      </c>
      <c r="M63" s="38"/>
      <c r="N63" s="9">
        <f>IF(M63="","",U6+(M63-J63)*((X6-U6)/(X6-J63)))</f>
      </c>
      <c r="O63" s="38"/>
      <c r="P63" s="9">
        <f>IF(O63="","",U6+(O63-J63)*((X6-U6)/(X6-J63)))</f>
      </c>
      <c r="Q63" s="20" t="e">
        <f t="shared" si="6"/>
        <v>#DIV/0!</v>
      </c>
      <c r="R63" s="38"/>
      <c r="S63" s="9">
        <f>IF(R63="","",U6+(R63-Q63)*((X6-U6)/(X6-Q63)))</f>
      </c>
      <c r="T63" s="38"/>
      <c r="U63" s="9">
        <f>IF(T63="","",U6+(T63-Q63)*((X6-U6)/(X6-Q63)))</f>
      </c>
      <c r="V63" s="38"/>
      <c r="W63" s="9">
        <f>IF(V63="","",U6+(V63-Q63)*((X6-U6)/(X6-Q63)))</f>
      </c>
      <c r="X63" s="20" t="e">
        <f t="shared" si="7"/>
        <v>#DIV/0!</v>
      </c>
      <c r="Y63" s="38"/>
      <c r="Z63" s="11">
        <f>IF(Y63="","",U6+(Y63-X63)*((X6-U6)/(X6-X63)))</f>
      </c>
      <c r="AB63" s="24">
        <f t="shared" si="8"/>
        <v>0</v>
      </c>
      <c r="AC63" s="7">
        <f t="shared" si="9"/>
        <v>0</v>
      </c>
      <c r="AD63" s="1">
        <f>RANK(AC63,AC11:AC111,0)</f>
        <v>1</v>
      </c>
      <c r="AF63" s="126">
        <f>RANK(AB63,AB11:AB111,0)</f>
        <v>1</v>
      </c>
    </row>
    <row r="64" spans="1:32" ht="12.75">
      <c r="A64" s="13">
        <v>54</v>
      </c>
      <c r="B64" s="41"/>
      <c r="C64" s="34"/>
      <c r="D64" s="35"/>
      <c r="E64" s="9">
        <f>IF(D64="","",U6+(D64-C64)*((X6-U6)/(X6-C64)))</f>
      </c>
      <c r="F64" s="38"/>
      <c r="G64" s="9">
        <f>IF(F64="","",U6+(F64-C64)*((X6-U6)/(X6-C64)))</f>
      </c>
      <c r="H64" s="38"/>
      <c r="I64" s="9">
        <f>IF(H64="","",U6+(H64-C64)*((X6-U6)/(X6-C64)))</f>
      </c>
      <c r="J64" s="20" t="e">
        <f t="shared" si="5"/>
        <v>#DIV/0!</v>
      </c>
      <c r="K64" s="38"/>
      <c r="L64" s="9">
        <f>IF(K64="","",U6+(K64-J64)*((X6-U6)/(X6-J64)))</f>
      </c>
      <c r="M64" s="38"/>
      <c r="N64" s="9">
        <f>IF(M64="","",U6+(M64-J64)*((X6-U6)/(X6-J64)))</f>
      </c>
      <c r="O64" s="38"/>
      <c r="P64" s="9">
        <f>IF(O64="","",U6+(O64-J64)*((X6-U6)/(X6-J64)))</f>
      </c>
      <c r="Q64" s="20" t="e">
        <f t="shared" si="6"/>
        <v>#DIV/0!</v>
      </c>
      <c r="R64" s="38"/>
      <c r="S64" s="9">
        <f>IF(R64="","",U6+(R64-Q64)*((X6-U6)/(X6-Q64)))</f>
      </c>
      <c r="T64" s="38"/>
      <c r="U64" s="9">
        <f>IF(T64="","",U6+(T64-Q64)*((X6-U6)/(X6-Q64)))</f>
      </c>
      <c r="V64" s="38"/>
      <c r="W64" s="9">
        <f>IF(V64="","",U6+(V64-Q64)*((X6-U6)/(X6-Q64)))</f>
      </c>
      <c r="X64" s="20" t="e">
        <f t="shared" si="7"/>
        <v>#DIV/0!</v>
      </c>
      <c r="Y64" s="38"/>
      <c r="Z64" s="11">
        <f>IF(Y64="","",U6+(Y64-X64)*((X6-U6)/(X6-X64)))</f>
      </c>
      <c r="AB64" s="24">
        <f t="shared" si="8"/>
        <v>0</v>
      </c>
      <c r="AC64" s="7">
        <f t="shared" si="9"/>
        <v>0</v>
      </c>
      <c r="AD64" s="1">
        <f>RANK(AC64,AC11:AC111,0)</f>
        <v>1</v>
      </c>
      <c r="AF64" s="126">
        <f>RANK(AB64,AB11:AB111,0)</f>
        <v>1</v>
      </c>
    </row>
    <row r="65" spans="1:32" ht="12.75">
      <c r="A65" s="13">
        <v>55</v>
      </c>
      <c r="B65" s="41"/>
      <c r="C65" s="34"/>
      <c r="D65" s="35"/>
      <c r="E65" s="9">
        <f>IF(D65="","",U6+(D65-C65)*((X6-U6)/(X6-C65)))</f>
      </c>
      <c r="F65" s="38"/>
      <c r="G65" s="9">
        <f>IF(F65="","",U6+(F65-C65)*((X6-U6)/(X6-C65)))</f>
      </c>
      <c r="H65" s="38"/>
      <c r="I65" s="9">
        <f>IF(H65="","",U6+(H65-C65)*((X6-U6)/(X6-C65)))</f>
      </c>
      <c r="J65" s="20" t="e">
        <f t="shared" si="5"/>
        <v>#DIV/0!</v>
      </c>
      <c r="K65" s="38"/>
      <c r="L65" s="9">
        <f>IF(K65="","",U6+(K65-J65)*((X6-U6)/(X6-J65)))</f>
      </c>
      <c r="M65" s="38"/>
      <c r="N65" s="9">
        <f>IF(M65="","",U6+(M65-J65)*((X6-U6)/(X6-J65)))</f>
      </c>
      <c r="O65" s="38"/>
      <c r="P65" s="9">
        <f>IF(O65="","",U6+(O65-J65)*((X6-U6)/(X6-J65)))</f>
      </c>
      <c r="Q65" s="20" t="e">
        <f t="shared" si="6"/>
        <v>#DIV/0!</v>
      </c>
      <c r="R65" s="38"/>
      <c r="S65" s="9">
        <f>IF(R65="","",U6+(R65-Q65)*((X6-U6)/(X6-Q65)))</f>
      </c>
      <c r="T65" s="38"/>
      <c r="U65" s="9">
        <f>IF(T65="","",U6+(T65-Q65)*((X6-U6)/(X6-Q65)))</f>
      </c>
      <c r="V65" s="38"/>
      <c r="W65" s="9">
        <f>IF(V65="","",U6+(V65-Q65)*((X6-U6)/(X6-Q65)))</f>
      </c>
      <c r="X65" s="20" t="e">
        <f t="shared" si="7"/>
        <v>#DIV/0!</v>
      </c>
      <c r="Y65" s="38"/>
      <c r="Z65" s="11">
        <f>IF(Y65="","",U6+(Y65-X65)*((X6-U6)/(X6-X65)))</f>
      </c>
      <c r="AB65" s="24">
        <f t="shared" si="8"/>
        <v>0</v>
      </c>
      <c r="AC65" s="7">
        <f t="shared" si="9"/>
        <v>0</v>
      </c>
      <c r="AD65" s="1">
        <f>RANK(AC65,AC11:AC111,0)</f>
        <v>1</v>
      </c>
      <c r="AF65" s="126">
        <f>RANK(AB65,AB11:AB111,0)</f>
        <v>1</v>
      </c>
    </row>
    <row r="66" spans="1:32" ht="12.75">
      <c r="A66" s="13">
        <v>56</v>
      </c>
      <c r="B66" s="41"/>
      <c r="C66" s="34"/>
      <c r="D66" s="35"/>
      <c r="E66" s="9">
        <f>IF(D66="","",U6+(D66-C66)*((X6-U6)/(X6-C66)))</f>
      </c>
      <c r="F66" s="38"/>
      <c r="G66" s="9">
        <f>IF(F66="","",U6+(F66-C66)*((X6-U6)/(X6-C66)))</f>
      </c>
      <c r="H66" s="38"/>
      <c r="I66" s="9">
        <f>IF(H66="","",U6+(H66-C66)*((X6-U6)/(X6-C66)))</f>
      </c>
      <c r="J66" s="20" t="e">
        <f t="shared" si="5"/>
        <v>#DIV/0!</v>
      </c>
      <c r="K66" s="38"/>
      <c r="L66" s="9">
        <f>IF(K66="","",U6+(K66-J66)*((X6-U6)/(X6-J66)))</f>
      </c>
      <c r="M66" s="38"/>
      <c r="N66" s="9">
        <f>IF(M66="","",U6+(M66-J66)*((X6-U6)/(X6-J66)))</f>
      </c>
      <c r="O66" s="38"/>
      <c r="P66" s="9">
        <f>IF(O66="","",U6+(O66-J66)*((X6-U6)/(X6-J66)))</f>
      </c>
      <c r="Q66" s="20" t="e">
        <f t="shared" si="6"/>
        <v>#DIV/0!</v>
      </c>
      <c r="R66" s="38"/>
      <c r="S66" s="9">
        <f>IF(R66="","",U6+(R66-Q66)*((X6-U6)/(X6-Q66)))</f>
      </c>
      <c r="T66" s="38"/>
      <c r="U66" s="9">
        <f>IF(T66="","",U6+(T66-Q66)*((X6-U6)/(X6-Q66)))</f>
      </c>
      <c r="V66" s="38"/>
      <c r="W66" s="9">
        <f>IF(V66="","",U6+(V66-Q66)*((X6-U6)/(X6-Q66)))</f>
      </c>
      <c r="X66" s="20" t="e">
        <f t="shared" si="7"/>
        <v>#DIV/0!</v>
      </c>
      <c r="Y66" s="38"/>
      <c r="Z66" s="11">
        <f>IF(Y66="","",U6+(Y66-X66)*((X6-U6)/(X6-X66)))</f>
      </c>
      <c r="AB66" s="24">
        <f t="shared" si="8"/>
        <v>0</v>
      </c>
      <c r="AC66" s="7">
        <f t="shared" si="9"/>
        <v>0</v>
      </c>
      <c r="AD66" s="1">
        <f>RANK(AC66,AC11:AC111,0)</f>
        <v>1</v>
      </c>
      <c r="AF66" s="126">
        <f>RANK(AB66,AB11:AB111,0)</f>
        <v>1</v>
      </c>
    </row>
    <row r="67" spans="1:32" ht="12.75">
      <c r="A67" s="13">
        <v>57</v>
      </c>
      <c r="B67" s="41"/>
      <c r="C67" s="34"/>
      <c r="D67" s="35"/>
      <c r="E67" s="9">
        <f>IF(D67="","",U6+(D67-C67)*((X6-U6)/(X6-C67)))</f>
      </c>
      <c r="F67" s="38"/>
      <c r="G67" s="9">
        <f>IF(F67="","",U6+(F67-C67)*((X6-U6)/(X6-C67)))</f>
      </c>
      <c r="H67" s="38"/>
      <c r="I67" s="9">
        <f>IF(H67="","",U6+(H67-C67)*((X6-U6)/(X6-C67)))</f>
      </c>
      <c r="J67" s="20" t="e">
        <f t="shared" si="5"/>
        <v>#DIV/0!</v>
      </c>
      <c r="K67" s="38"/>
      <c r="L67" s="9">
        <f>IF(K67="","",U6+(K67-J67)*((X6-U6)/(X6-J67)))</f>
      </c>
      <c r="M67" s="38"/>
      <c r="N67" s="9">
        <f>IF(M67="","",U6+(M67-J67)*((X6-U6)/(X6-J67)))</f>
      </c>
      <c r="O67" s="38"/>
      <c r="P67" s="9">
        <f>IF(O67="","",U6+(O67-J67)*((X6-U6)/(X6-J67)))</f>
      </c>
      <c r="Q67" s="20" t="e">
        <f t="shared" si="6"/>
        <v>#DIV/0!</v>
      </c>
      <c r="R67" s="38"/>
      <c r="S67" s="9">
        <f>IF(R67="","",U6+(R67-Q67)*((X6-U6)/(X6-Q67)))</f>
      </c>
      <c r="T67" s="38"/>
      <c r="U67" s="9">
        <f>IF(T67="","",U6+(T67-Q67)*((X6-U6)/(X6-Q67)))</f>
      </c>
      <c r="V67" s="38"/>
      <c r="W67" s="9">
        <f>IF(V67="","",U6+(V67-Q67)*((X6-U6)/(X6-Q67)))</f>
      </c>
      <c r="X67" s="20" t="e">
        <f t="shared" si="7"/>
        <v>#DIV/0!</v>
      </c>
      <c r="Y67" s="38"/>
      <c r="Z67" s="11">
        <f>IF(Y67="","",U6+(Y67-X67)*((X6-U6)/(X6-X67)))</f>
      </c>
      <c r="AB67" s="24">
        <f t="shared" si="8"/>
        <v>0</v>
      </c>
      <c r="AC67" s="7">
        <f t="shared" si="9"/>
        <v>0</v>
      </c>
      <c r="AD67" s="1">
        <f>RANK(AC67,AC11:AC111,0)</f>
        <v>1</v>
      </c>
      <c r="AF67" s="126">
        <f>RANK(AB67,AB11:AB111,0)</f>
        <v>1</v>
      </c>
    </row>
    <row r="68" spans="1:32" ht="12.75">
      <c r="A68" s="13">
        <v>58</v>
      </c>
      <c r="B68" s="41"/>
      <c r="C68" s="34"/>
      <c r="D68" s="35"/>
      <c r="E68" s="9">
        <f>IF(D68="","",U6+(D68-C68)*((X6-U6)/(X6-C68)))</f>
      </c>
      <c r="F68" s="38"/>
      <c r="G68" s="9">
        <f>IF(F68="","",U6+(F68-C68)*((X6-U6)/(X6-C68)))</f>
      </c>
      <c r="H68" s="38"/>
      <c r="I68" s="9">
        <f>IF(H68="","",U6+(H68-C68)*((X6-U6)/(X6-C68)))</f>
      </c>
      <c r="J68" s="20" t="e">
        <f t="shared" si="5"/>
        <v>#DIV/0!</v>
      </c>
      <c r="K68" s="38"/>
      <c r="L68" s="9">
        <f>IF(K68="","",U6+(K68-J68)*((X6-U6)/(X6-J68)))</f>
      </c>
      <c r="M68" s="38"/>
      <c r="N68" s="9">
        <f>IF(M68="","",U6+(M68-J68)*((X6-U6)/(X6-J68)))</f>
      </c>
      <c r="O68" s="38"/>
      <c r="P68" s="9">
        <f>IF(O68="","",U6+(O68-J68)*((X6-U6)/(X6-J68)))</f>
      </c>
      <c r="Q68" s="20" t="e">
        <f t="shared" si="6"/>
        <v>#DIV/0!</v>
      </c>
      <c r="R68" s="38"/>
      <c r="S68" s="9">
        <f>IF(R68="","",U6+(R68-Q68)*((X6-U6)/(X6-Q68)))</f>
      </c>
      <c r="T68" s="38"/>
      <c r="U68" s="9">
        <f>IF(T68="","",U6+(T68-Q68)*((X6-U6)/(X6-Q68)))</f>
      </c>
      <c r="V68" s="38"/>
      <c r="W68" s="9">
        <f>IF(V68="","",U6+(V68-Q68)*((X6-U6)/(X6-Q68)))</f>
      </c>
      <c r="X68" s="20" t="e">
        <f t="shared" si="7"/>
        <v>#DIV/0!</v>
      </c>
      <c r="Y68" s="38"/>
      <c r="Z68" s="11">
        <f>IF(Y68="","",U6+(Y68-X68)*((X6-U6)/(X6-X68)))</f>
      </c>
      <c r="AB68" s="24">
        <f t="shared" si="8"/>
        <v>0</v>
      </c>
      <c r="AC68" s="7">
        <f t="shared" si="9"/>
        <v>0</v>
      </c>
      <c r="AD68" s="1">
        <f>RANK(AC68,AC11:AC111,0)</f>
        <v>1</v>
      </c>
      <c r="AF68" s="126">
        <f>RANK(AB68,AB11:AB111,0)</f>
        <v>1</v>
      </c>
    </row>
    <row r="69" spans="1:32" ht="12.75">
      <c r="A69" s="13">
        <v>59</v>
      </c>
      <c r="B69" s="41"/>
      <c r="C69" s="34"/>
      <c r="D69" s="35"/>
      <c r="E69" s="9">
        <f>IF(D69="","",U6+(D69-C69)*((X6-U6)/(X6-C69)))</f>
      </c>
      <c r="F69" s="38"/>
      <c r="G69" s="9">
        <f>IF(F69="","",U6+(F69-C69)*((X6-U6)/(X6-C69)))</f>
      </c>
      <c r="H69" s="38"/>
      <c r="I69" s="9">
        <f>IF(H69="","",U6+(H69-C69)*((X6-U6)/(X6-C69)))</f>
      </c>
      <c r="J69" s="20" t="e">
        <f t="shared" si="5"/>
        <v>#DIV/0!</v>
      </c>
      <c r="K69" s="38"/>
      <c r="L69" s="9">
        <f>IF(K69="","",U6+(K69-J69)*((X6-U6)/(X6-J69)))</f>
      </c>
      <c r="M69" s="38"/>
      <c r="N69" s="9">
        <f>IF(M69="","",U6+(M69-J69)*((X6-U6)/(X6-J69)))</f>
      </c>
      <c r="O69" s="38"/>
      <c r="P69" s="9">
        <f>IF(O69="","",U6+(O69-J69)*((X6-U6)/(X6-J69)))</f>
      </c>
      <c r="Q69" s="20" t="e">
        <f t="shared" si="6"/>
        <v>#DIV/0!</v>
      </c>
      <c r="R69" s="38"/>
      <c r="S69" s="9">
        <f>IF(R69="","",U6+(R69-Q69)*((X6-U6)/(X6-Q69)))</f>
      </c>
      <c r="T69" s="38"/>
      <c r="U69" s="9">
        <f>IF(T69="","",U6+(T69-Q69)*((X6-U6)/(X6-Q69)))</f>
      </c>
      <c r="V69" s="38"/>
      <c r="W69" s="9">
        <f>IF(V69="","",U6+(V69-Q69)*((X6-U6)/(X6-Q69)))</f>
      </c>
      <c r="X69" s="20" t="e">
        <f t="shared" si="7"/>
        <v>#DIV/0!</v>
      </c>
      <c r="Y69" s="38"/>
      <c r="Z69" s="11">
        <f>IF(Y69="","",U6+(Y69-X69)*((X6-U6)/(X6-X69)))</f>
      </c>
      <c r="AB69" s="24">
        <f t="shared" si="8"/>
        <v>0</v>
      </c>
      <c r="AC69" s="7">
        <f t="shared" si="9"/>
        <v>0</v>
      </c>
      <c r="AD69" s="1">
        <f>RANK(AC69,AC11:AC111,0)</f>
        <v>1</v>
      </c>
      <c r="AF69" s="126">
        <f>RANK(AB69,AB11:AB111,0)</f>
        <v>1</v>
      </c>
    </row>
    <row r="70" spans="1:32" ht="12.75">
      <c r="A70" s="13">
        <v>60</v>
      </c>
      <c r="B70" s="41"/>
      <c r="C70" s="34"/>
      <c r="D70" s="35"/>
      <c r="E70" s="9">
        <f>IF(D70="","",U6+(D70-C70)*((X6-U6)/(X6-C70)))</f>
      </c>
      <c r="F70" s="38"/>
      <c r="G70" s="9">
        <f>IF(F70="","",U6+(F70-C70)*((X6-U6)/(X6-C70)))</f>
      </c>
      <c r="H70" s="38"/>
      <c r="I70" s="9">
        <f>IF(H70="","",U6+(H70-C70)*((X6-U6)/(X6-C70)))</f>
      </c>
      <c r="J70" s="20" t="e">
        <f t="shared" si="5"/>
        <v>#DIV/0!</v>
      </c>
      <c r="K70" s="38"/>
      <c r="L70" s="9">
        <f>IF(K70="","",U6+(K70-J70)*((X6-U6)/(X6-J70)))</f>
      </c>
      <c r="M70" s="38"/>
      <c r="N70" s="9">
        <f>IF(M70="","",U6+(M70-J70)*((X6-U6)/(X6-J70)))</f>
      </c>
      <c r="O70" s="38"/>
      <c r="P70" s="9">
        <f>IF(O70="","",U6+(O70-J70)*((X6-U6)/(X6-J70)))</f>
      </c>
      <c r="Q70" s="20" t="e">
        <f t="shared" si="6"/>
        <v>#DIV/0!</v>
      </c>
      <c r="R70" s="38"/>
      <c r="S70" s="9">
        <f>IF(R70="","",U6+(R70-Q70)*((X6-U6)/(X6-Q70)))</f>
      </c>
      <c r="T70" s="38"/>
      <c r="U70" s="9">
        <f>IF(T70="","",U6+(T70-Q70)*((X6-U6)/(X6-Q70)))</f>
      </c>
      <c r="V70" s="38"/>
      <c r="W70" s="9">
        <f>IF(V70="","",U6+(V70-Q70)*((X6-U6)/(X6-Q70)))</f>
      </c>
      <c r="X70" s="20" t="e">
        <f t="shared" si="7"/>
        <v>#DIV/0!</v>
      </c>
      <c r="Y70" s="38"/>
      <c r="Z70" s="11">
        <f>IF(Y70="","",U6+(Y70-X70)*((X6-U6)/(X6-X70)))</f>
      </c>
      <c r="AB70" s="24">
        <f t="shared" si="8"/>
        <v>0</v>
      </c>
      <c r="AC70" s="7">
        <f t="shared" si="9"/>
        <v>0</v>
      </c>
      <c r="AD70" s="1">
        <f>RANK(AC70,AC11:AC111,0)</f>
        <v>1</v>
      </c>
      <c r="AF70" s="126">
        <f>RANK(AB70,AB11:AB111,0)</f>
        <v>1</v>
      </c>
    </row>
    <row r="71" spans="1:32" ht="12.75">
      <c r="A71" s="13">
        <v>61</v>
      </c>
      <c r="B71" s="41"/>
      <c r="C71" s="34"/>
      <c r="D71" s="35"/>
      <c r="E71" s="9">
        <f>IF(D71="","",U6+(D71-C71)*((X6-U6)/(X6-C71)))</f>
      </c>
      <c r="F71" s="38"/>
      <c r="G71" s="9">
        <f>IF(F71="","",U6+(F71-C71)*((X6-U6)/(X6-C71)))</f>
      </c>
      <c r="H71" s="38"/>
      <c r="I71" s="9">
        <f>IF(H71="","",U6+(H71-C71)*((X6-U6)/(X6-C71)))</f>
      </c>
      <c r="J71" s="20" t="e">
        <f t="shared" si="5"/>
        <v>#DIV/0!</v>
      </c>
      <c r="K71" s="38"/>
      <c r="L71" s="9">
        <f>IF(K71="","",U6+(K71-J71)*((X6-U6)/(X6-J71)))</f>
      </c>
      <c r="M71" s="38"/>
      <c r="N71" s="9">
        <f>IF(M71="","",U6+(M71-J71)*((X6-U6)/(X6-J71)))</f>
      </c>
      <c r="O71" s="38"/>
      <c r="P71" s="9">
        <f>IF(O71="","",U6+(O71-J71)*((X6-U6)/(X6-J71)))</f>
      </c>
      <c r="Q71" s="20" t="e">
        <f t="shared" si="6"/>
        <v>#DIV/0!</v>
      </c>
      <c r="R71" s="38"/>
      <c r="S71" s="9">
        <f>IF(R71="","",U6+(R71-Q71)*((X6-U6)/(X6-Q71)))</f>
      </c>
      <c r="T71" s="38"/>
      <c r="U71" s="9">
        <f>IF(T71="","",U6+(T71-Q71)*((X6-U6)/(X6-Q71)))</f>
      </c>
      <c r="V71" s="38"/>
      <c r="W71" s="9">
        <f>IF(V71="","",U6+(V71-Q71)*((X6-U6)/(X6-Q71)))</f>
      </c>
      <c r="X71" s="20" t="e">
        <f t="shared" si="7"/>
        <v>#DIV/0!</v>
      </c>
      <c r="Y71" s="38"/>
      <c r="Z71" s="11">
        <f>IF(Y71="","",U6+(Y71-X71)*((X6-U6)/(X6-X71)))</f>
      </c>
      <c r="AB71" s="24">
        <f t="shared" si="8"/>
        <v>0</v>
      </c>
      <c r="AC71" s="7">
        <f t="shared" si="9"/>
        <v>0</v>
      </c>
      <c r="AD71" s="1">
        <f>RANK(AC71,AC11:AC111,0)</f>
        <v>1</v>
      </c>
      <c r="AF71" s="126">
        <f>RANK(AB71,AB11:AB111,0)</f>
        <v>1</v>
      </c>
    </row>
    <row r="72" spans="1:32" ht="12.75">
      <c r="A72" s="13">
        <v>62</v>
      </c>
      <c r="B72" s="41"/>
      <c r="C72" s="34"/>
      <c r="D72" s="35"/>
      <c r="E72" s="9">
        <f>IF(D72="","",U6+(D72-C72)*((X6-U6)/(X6-C72)))</f>
      </c>
      <c r="F72" s="38"/>
      <c r="G72" s="9">
        <f>IF(F72="","",U6+(F72-C72)*((X6-U6)/(X6-C72)))</f>
      </c>
      <c r="H72" s="38"/>
      <c r="I72" s="9">
        <f>IF(H72="","",U6+(H72-C72)*((X6-U6)/(X6-C72)))</f>
      </c>
      <c r="J72" s="20" t="e">
        <f t="shared" si="5"/>
        <v>#DIV/0!</v>
      </c>
      <c r="K72" s="38"/>
      <c r="L72" s="9">
        <f>IF(K72="","",U6+(K72-J72)*((X6-U6)/(X6-J72)))</f>
      </c>
      <c r="M72" s="38"/>
      <c r="N72" s="9">
        <f>IF(M72="","",U6+(M72-J72)*((X6-U6)/(X6-J72)))</f>
      </c>
      <c r="O72" s="38"/>
      <c r="P72" s="9">
        <f>IF(O72="","",U6+(O72-J72)*((X6-U6)/(X6-J72)))</f>
      </c>
      <c r="Q72" s="20" t="e">
        <f t="shared" si="6"/>
        <v>#DIV/0!</v>
      </c>
      <c r="R72" s="38"/>
      <c r="S72" s="9">
        <f>IF(R72="","",U6+(R72-Q72)*((X6-U6)/(X6-Q72)))</f>
      </c>
      <c r="T72" s="38"/>
      <c r="U72" s="9">
        <f>IF(T72="","",U6+(T72-Q72)*((X6-U6)/(X6-Q72)))</f>
      </c>
      <c r="V72" s="38"/>
      <c r="W72" s="9">
        <f>IF(V72="","",U6+(V72-Q72)*((X6-U6)/(X6-Q72)))</f>
      </c>
      <c r="X72" s="20" t="e">
        <f t="shared" si="7"/>
        <v>#DIV/0!</v>
      </c>
      <c r="Y72" s="38"/>
      <c r="Z72" s="11">
        <f>IF(Y72="","",U6+(Y72-X72)*((X6-U6)/(X6-X72)))</f>
      </c>
      <c r="AB72" s="24">
        <f t="shared" si="8"/>
        <v>0</v>
      </c>
      <c r="AC72" s="7">
        <f t="shared" si="9"/>
        <v>0</v>
      </c>
      <c r="AD72" s="1">
        <f>RANK(AC72,AC11:AC111,0)</f>
        <v>1</v>
      </c>
      <c r="AF72" s="126">
        <f>RANK(AB72,AB11:AB111,0)</f>
        <v>1</v>
      </c>
    </row>
    <row r="73" spans="1:32" ht="12.75">
      <c r="A73" s="13">
        <v>63</v>
      </c>
      <c r="B73" s="41"/>
      <c r="C73" s="34"/>
      <c r="D73" s="35"/>
      <c r="E73" s="9">
        <f>IF(D73="","",U6+(D73-C73)*((X6-U6)/(X6-C73)))</f>
      </c>
      <c r="F73" s="38"/>
      <c r="G73" s="9">
        <f>IF(F73="","",U6+(F73-C73)*((X6-U6)/(X6-C73)))</f>
      </c>
      <c r="H73" s="38"/>
      <c r="I73" s="9">
        <f>IF(H73="","",U6+(H73-C73)*((X6-U6)/(X6-C73)))</f>
      </c>
      <c r="J73" s="20" t="e">
        <f t="shared" si="5"/>
        <v>#DIV/0!</v>
      </c>
      <c r="K73" s="38"/>
      <c r="L73" s="9">
        <f>IF(K73="","",U6+(K73-J73)*((X6-U6)/(X6-J73)))</f>
      </c>
      <c r="M73" s="38"/>
      <c r="N73" s="9">
        <f>IF(M73="","",U6+(M73-J73)*((X6-U6)/(X6-J73)))</f>
      </c>
      <c r="O73" s="38"/>
      <c r="P73" s="9">
        <f>IF(O73="","",U6+(O73-J73)*((X6-U6)/(X6-J73)))</f>
      </c>
      <c r="Q73" s="20" t="e">
        <f t="shared" si="6"/>
        <v>#DIV/0!</v>
      </c>
      <c r="R73" s="38"/>
      <c r="S73" s="9">
        <f>IF(R73="","",U6+(R73-Q73)*((X6-U6)/(X6-Q73)))</f>
      </c>
      <c r="T73" s="38"/>
      <c r="U73" s="9">
        <f>IF(T73="","",U6+(T73-Q73)*((X6-U6)/(X6-Q73)))</f>
      </c>
      <c r="V73" s="38"/>
      <c r="W73" s="9">
        <f>IF(V73="","",U6+(V73-Q73)*((X6-U6)/(X6-Q73)))</f>
      </c>
      <c r="X73" s="20" t="e">
        <f t="shared" si="7"/>
        <v>#DIV/0!</v>
      </c>
      <c r="Y73" s="38"/>
      <c r="Z73" s="11">
        <f>IF(Y73="","",U6+(Y73-X73)*((X6-U6)/(X6-X73)))</f>
      </c>
      <c r="AB73" s="24">
        <f t="shared" si="8"/>
        <v>0</v>
      </c>
      <c r="AC73" s="7">
        <f t="shared" si="9"/>
        <v>0</v>
      </c>
      <c r="AD73" s="1">
        <f>RANK(AC73,AC11:AC111,0)</f>
        <v>1</v>
      </c>
      <c r="AF73" s="126">
        <f>RANK(AB73,AB11:AB111,0)</f>
        <v>1</v>
      </c>
    </row>
    <row r="74" spans="1:32" ht="12.75">
      <c r="A74" s="13">
        <v>64</v>
      </c>
      <c r="B74" s="41"/>
      <c r="C74" s="34"/>
      <c r="D74" s="35"/>
      <c r="E74" s="9">
        <f>IF(D74="","",U6+(D74-C74)*((X6-U6)/(X6-C74)))</f>
      </c>
      <c r="F74" s="38"/>
      <c r="G74" s="9">
        <f>IF(F74="","",U6+(F74-C74)*((X6-U6)/(X6-C74)))</f>
      </c>
      <c r="H74" s="38"/>
      <c r="I74" s="9">
        <f>IF(H74="","",U6+(H74-C74)*((X6-U6)/(X6-C74)))</f>
      </c>
      <c r="J74" s="20" t="e">
        <f t="shared" si="5"/>
        <v>#DIV/0!</v>
      </c>
      <c r="K74" s="38"/>
      <c r="L74" s="9">
        <f>IF(K74="","",U6+(K74-J74)*((X6-U6)/(X6-J74)))</f>
      </c>
      <c r="M74" s="38"/>
      <c r="N74" s="9">
        <f>IF(M74="","",U6+(M74-J74)*((X6-U6)/(X6-J74)))</f>
      </c>
      <c r="O74" s="38"/>
      <c r="P74" s="9">
        <f>IF(O74="","",U6+(O74-J74)*((X6-U6)/(X6-J74)))</f>
      </c>
      <c r="Q74" s="20" t="e">
        <f t="shared" si="6"/>
        <v>#DIV/0!</v>
      </c>
      <c r="R74" s="38"/>
      <c r="S74" s="9">
        <f>IF(R74="","",U6+(R74-Q74)*((X6-U6)/(X6-Q74)))</f>
      </c>
      <c r="T74" s="38"/>
      <c r="U74" s="9">
        <f>IF(T74="","",U6+(T74-Q74)*((X6-U6)/(X6-Q74)))</f>
      </c>
      <c r="V74" s="38"/>
      <c r="W74" s="9">
        <f>IF(V74="","",U6+(V74-Q74)*((X6-U6)/(X6-Q74)))</f>
      </c>
      <c r="X74" s="20" t="e">
        <f t="shared" si="7"/>
        <v>#DIV/0!</v>
      </c>
      <c r="Y74" s="38"/>
      <c r="Z74" s="11">
        <f>IF(Y74="","",U6+(Y74-X74)*((X6-U6)/(X6-X74)))</f>
      </c>
      <c r="AB74" s="24">
        <f t="shared" si="8"/>
        <v>0</v>
      </c>
      <c r="AC74" s="7">
        <f t="shared" si="9"/>
        <v>0</v>
      </c>
      <c r="AD74" s="1">
        <f>RANK(AC74,AC11:AC111,0)</f>
        <v>1</v>
      </c>
      <c r="AF74" s="126">
        <f>RANK(AB74,AB11:AB111,0)</f>
        <v>1</v>
      </c>
    </row>
    <row r="75" spans="1:32" ht="12.75">
      <c r="A75" s="13">
        <v>65</v>
      </c>
      <c r="B75" s="41"/>
      <c r="C75" s="34"/>
      <c r="D75" s="35"/>
      <c r="E75" s="9">
        <f>IF(D75="","",U6+(D75-C75)*((X6-U6)/(X6-C75)))</f>
      </c>
      <c r="F75" s="38"/>
      <c r="G75" s="9">
        <f>IF(F75="","",U6+(F75-C75)*((X6-U6)/(X6-C75)))</f>
      </c>
      <c r="H75" s="38"/>
      <c r="I75" s="9">
        <f>IF(H75="","",U6+(H75-C75)*((X6-U6)/(X6-C75)))</f>
      </c>
      <c r="J75" s="20" t="e">
        <f aca="true" t="shared" si="10" ref="J75:J111">AVERAGE(D75,F75,H75)</f>
        <v>#DIV/0!</v>
      </c>
      <c r="K75" s="38"/>
      <c r="L75" s="9">
        <f>IF(K75="","",U6+(K75-J75)*((X6-U6)/(X6-J75)))</f>
      </c>
      <c r="M75" s="38"/>
      <c r="N75" s="9">
        <f>IF(M75="","",U6+(M75-J75)*((X6-U6)/(X6-J75)))</f>
      </c>
      <c r="O75" s="38"/>
      <c r="P75" s="9">
        <f>IF(O75="","",U6+(O75-J75)*((X6-U6)/(X6-J75)))</f>
      </c>
      <c r="Q75" s="20" t="e">
        <f aca="true" t="shared" si="11" ref="Q75:Q111">AVERAGE(K75,M75,O75)</f>
        <v>#DIV/0!</v>
      </c>
      <c r="R75" s="38"/>
      <c r="S75" s="9">
        <f>IF(R75="","",U6+(R75-Q75)*((X6-U6)/(X6-Q75)))</f>
      </c>
      <c r="T75" s="38"/>
      <c r="U75" s="9">
        <f>IF(T75="","",U6+(T75-Q75)*((X6-U6)/(X6-Q75)))</f>
      </c>
      <c r="V75" s="38"/>
      <c r="W75" s="9">
        <f>IF(V75="","",U6+(V75-Q75)*((X6-U6)/(X6-Q75)))</f>
      </c>
      <c r="X75" s="20" t="e">
        <f aca="true" t="shared" si="12" ref="X75:X111">AVERAGE(R75,T75,V75)</f>
        <v>#DIV/0!</v>
      </c>
      <c r="Y75" s="38"/>
      <c r="Z75" s="11">
        <f>IF(Y75="","",U6+(Y75-X75)*((X6-U6)/(X6-X75)))</f>
      </c>
      <c r="AB75" s="24">
        <f aca="true" t="shared" si="13" ref="AB75:AB111">SUM(F75,D75,H75,K75,M75,O75,R75,T75,V75,Y75)</f>
        <v>0</v>
      </c>
      <c r="AC75" s="7">
        <f aca="true" t="shared" si="14" ref="AC75:AC111">SUM(,E75,G75,I75,L75,N75,P75,S75,U75,W75,Z75)</f>
        <v>0</v>
      </c>
      <c r="AD75" s="1">
        <f>RANK(AC75,AC11:AC111,0)</f>
        <v>1</v>
      </c>
      <c r="AF75" s="126">
        <f>RANK(AB75,AB11:AB111,0)</f>
        <v>1</v>
      </c>
    </row>
    <row r="76" spans="1:32" ht="12.75">
      <c r="A76" s="13">
        <v>66</v>
      </c>
      <c r="B76" s="41"/>
      <c r="C76" s="34"/>
      <c r="D76" s="35"/>
      <c r="E76" s="9">
        <f>IF(D76="","",U6+(D76-C76)*((X6-U6)/(X6-C76)))</f>
      </c>
      <c r="F76" s="38"/>
      <c r="G76" s="9">
        <f>IF(F76="","",U6+(F76-C76)*((X6-U6)/(X6-C76)))</f>
      </c>
      <c r="H76" s="38"/>
      <c r="I76" s="9">
        <f>IF(H76="","",U6+(H76-C76)*((X6-U6)/(X6-C76)))</f>
      </c>
      <c r="J76" s="20" t="e">
        <f t="shared" si="10"/>
        <v>#DIV/0!</v>
      </c>
      <c r="K76" s="38"/>
      <c r="L76" s="9">
        <f>IF(K76="","",U6+(K76-J76)*((X6-U6)/(X6-J76)))</f>
      </c>
      <c r="M76" s="38"/>
      <c r="N76" s="9">
        <f>IF(M76="","",U6+(M76-J76)*((X6-U6)/(X6-J76)))</f>
      </c>
      <c r="O76" s="38"/>
      <c r="P76" s="9">
        <f>IF(O76="","",U6+(O76-J76)*((X6-U6)/(X6-J76)))</f>
      </c>
      <c r="Q76" s="20" t="e">
        <f t="shared" si="11"/>
        <v>#DIV/0!</v>
      </c>
      <c r="R76" s="38"/>
      <c r="S76" s="9">
        <f>IF(R76="","",U6+(R76-Q76)*((X6-U6)/(X6-Q76)))</f>
      </c>
      <c r="T76" s="38"/>
      <c r="U76" s="9">
        <f>IF(T76="","",U6+(T76-Q76)*((X6-U6)/(X6-Q76)))</f>
      </c>
      <c r="V76" s="38"/>
      <c r="W76" s="9">
        <f>IF(V76="","",U6+(V76-Q76)*((X6-U6)/(X6-Q76)))</f>
      </c>
      <c r="X76" s="20" t="e">
        <f t="shared" si="12"/>
        <v>#DIV/0!</v>
      </c>
      <c r="Y76" s="38"/>
      <c r="Z76" s="11">
        <f>IF(Y76="","",U6+(Y76-X76)*((X6-U6)/(X6-X76)))</f>
      </c>
      <c r="AB76" s="24">
        <f t="shared" si="13"/>
        <v>0</v>
      </c>
      <c r="AC76" s="7">
        <f t="shared" si="14"/>
        <v>0</v>
      </c>
      <c r="AD76" s="1">
        <f>RANK(AC76,AC11:AC111,0)</f>
        <v>1</v>
      </c>
      <c r="AF76" s="126">
        <f>RANK(AB76,AB11:AB111,0)</f>
        <v>1</v>
      </c>
    </row>
    <row r="77" spans="1:32" ht="12.75">
      <c r="A77" s="13">
        <v>67</v>
      </c>
      <c r="B77" s="41"/>
      <c r="C77" s="34"/>
      <c r="D77" s="35"/>
      <c r="E77" s="9">
        <f>IF(D77="","",U6+(D77-C77)*((X6-U6)/(X6-C77)))</f>
      </c>
      <c r="F77" s="38"/>
      <c r="G77" s="9">
        <f>IF(F77="","",U6+(F77-C77)*((X6-U6)/(X6-C77)))</f>
      </c>
      <c r="H77" s="38"/>
      <c r="I77" s="9">
        <f>IF(H77="","",U6+(H77-C77)*((X6-U72)/(X6-C77)))</f>
      </c>
      <c r="J77" s="20" t="e">
        <f t="shared" si="10"/>
        <v>#DIV/0!</v>
      </c>
      <c r="K77" s="38"/>
      <c r="L77" s="9">
        <f>IF(K77="","",U6+(K77-J77)*((X6-U6)/(X6-J77)))</f>
      </c>
      <c r="M77" s="38"/>
      <c r="N77" s="9">
        <f>IF(M77="","",U6+(M77-J77)*((X6-U6)/(X6-J77)))</f>
      </c>
      <c r="O77" s="38"/>
      <c r="P77" s="9">
        <f>IF(O77="","",U6+(O77-J77)*((X6-U6)/(X6-J77)))</f>
      </c>
      <c r="Q77" s="20" t="e">
        <f t="shared" si="11"/>
        <v>#DIV/0!</v>
      </c>
      <c r="R77" s="38"/>
      <c r="S77" s="9">
        <f>IF(R77="","",U6+(R77-Q77)*((X6-U6)/(X6-Q77)))</f>
      </c>
      <c r="T77" s="38"/>
      <c r="U77" s="9">
        <f>IF(T77="","",U6+(T77-Q77)*((X6-U6)/(X6-Q77)))</f>
      </c>
      <c r="V77" s="38"/>
      <c r="W77" s="9">
        <f>IF(V77="","",U6+(V77-Q77)*((X6-U6)/(X6-Q77)))</f>
      </c>
      <c r="X77" s="20" t="e">
        <f t="shared" si="12"/>
        <v>#DIV/0!</v>
      </c>
      <c r="Y77" s="38"/>
      <c r="Z77" s="11">
        <f>IF(Y77="","",U6+(Y77-X77)*((X6-U6)/(X6-X77)))</f>
      </c>
      <c r="AB77" s="24">
        <f t="shared" si="13"/>
        <v>0</v>
      </c>
      <c r="AC77" s="7">
        <f t="shared" si="14"/>
        <v>0</v>
      </c>
      <c r="AD77" s="1">
        <f>RANK(AC77,AC11:AC111,0)</f>
        <v>1</v>
      </c>
      <c r="AF77" s="126">
        <f>RANK(AB77,AB11:AB111,0)</f>
        <v>1</v>
      </c>
    </row>
    <row r="78" spans="1:32" ht="12.75">
      <c r="A78" s="13">
        <v>68</v>
      </c>
      <c r="B78" s="41"/>
      <c r="C78" s="34"/>
      <c r="D78" s="35"/>
      <c r="E78" s="9">
        <f>IF(D78="","",U6+(D78-C78)*((X6-U6)/(X6-C78)))</f>
      </c>
      <c r="F78" s="38"/>
      <c r="G78" s="9">
        <f>IF(F78="","",U6+(F78-C78)*((X6-U6)/(X6-C78)))</f>
      </c>
      <c r="H78" s="38"/>
      <c r="I78" s="9">
        <f>IF(H78="","",U6+(H78-C78)*((X6-U6)/(X6-C78)))</f>
      </c>
      <c r="J78" s="20" t="e">
        <f t="shared" si="10"/>
        <v>#DIV/0!</v>
      </c>
      <c r="K78" s="38"/>
      <c r="L78" s="9">
        <f>IF(K78="","",U6+(K78-J78)*((X6-U6)/(X6-J78)))</f>
      </c>
      <c r="M78" s="38"/>
      <c r="N78" s="9">
        <f>IF(M78="","",U6+(M78-J78)*((X6-U6)/(X6-J78)))</f>
      </c>
      <c r="O78" s="38"/>
      <c r="P78" s="9">
        <f>IF(O78="","",U6+(O78-J78)*((X6-U6)/(X6-J78)))</f>
      </c>
      <c r="Q78" s="20" t="e">
        <f t="shared" si="11"/>
        <v>#DIV/0!</v>
      </c>
      <c r="R78" s="38"/>
      <c r="S78" s="9">
        <f>IF(R78="","",U6+(R78-Q78)*((X6-U6)/(X6-Q78)))</f>
      </c>
      <c r="T78" s="38"/>
      <c r="U78" s="9">
        <f>IF(T78="","",U6+(T78-Q78)*((X6-U6)/(X6-Q78)))</f>
      </c>
      <c r="V78" s="38"/>
      <c r="W78" s="9">
        <f>IF(V78="","",U6+(V78-Q78)*((X6-U6)/(X6-Q78)))</f>
      </c>
      <c r="X78" s="20" t="e">
        <f t="shared" si="12"/>
        <v>#DIV/0!</v>
      </c>
      <c r="Y78" s="38"/>
      <c r="Z78" s="11">
        <f>IF(Y78="","",U6+(Y78-X78)*((X6-U6)/(X6-X78)))</f>
      </c>
      <c r="AB78" s="24">
        <f t="shared" si="13"/>
        <v>0</v>
      </c>
      <c r="AC78" s="7">
        <f t="shared" si="14"/>
        <v>0</v>
      </c>
      <c r="AD78" s="1">
        <f>RANK(AC78,AC11:AC111,0)</f>
        <v>1</v>
      </c>
      <c r="AF78" s="126">
        <f>RANK(AB78,AB11:AB111,0)</f>
        <v>1</v>
      </c>
    </row>
    <row r="79" spans="1:32" ht="12.75">
      <c r="A79" s="13">
        <v>69</v>
      </c>
      <c r="B79" s="41"/>
      <c r="C79" s="34"/>
      <c r="D79" s="35"/>
      <c r="E79" s="9">
        <f>IF(D79="","",U6+(D79-C79)*((X6-U6)/(X6-C79)))</f>
      </c>
      <c r="F79" s="38"/>
      <c r="G79" s="9">
        <f>IF(F79="","",U6+(F79-C79)*((X6-U6)/(X6-C79)))</f>
      </c>
      <c r="H79" s="38"/>
      <c r="I79" s="9">
        <f>IF(H79="","",U6+(H79-C79)*((X6-U6)/(X6-C79)))</f>
      </c>
      <c r="J79" s="20" t="e">
        <f t="shared" si="10"/>
        <v>#DIV/0!</v>
      </c>
      <c r="K79" s="38"/>
      <c r="L79" s="9">
        <f>IF(K79="","",U6+(K79-J79)*((X6-U6)/(X6-J79)))</f>
      </c>
      <c r="M79" s="38"/>
      <c r="N79" s="9">
        <f>IF(M79="","",U6+(M79-J79)*((X6-U6)/(X6-J79)))</f>
      </c>
      <c r="O79" s="38"/>
      <c r="P79" s="9">
        <f>IF(O79="","",U6+(O79-J79)*((X6-U6)/(X6-J79)))</f>
      </c>
      <c r="Q79" s="20" t="e">
        <f t="shared" si="11"/>
        <v>#DIV/0!</v>
      </c>
      <c r="R79" s="38"/>
      <c r="S79" s="9">
        <f>IF(R79="","",U6+(R79-Q79)*((X6-U6)/(X6-Q79)))</f>
      </c>
      <c r="T79" s="38"/>
      <c r="U79" s="9">
        <f>IF(T79="","",U6+(T79-Q79)*((X6-U6)/(X6-Q79)))</f>
      </c>
      <c r="V79" s="38"/>
      <c r="W79" s="9">
        <f>IF(V79="","",U6+(V79-Q79)*((X6-U6)/(X6-Q79)))</f>
      </c>
      <c r="X79" s="20" t="e">
        <f t="shared" si="12"/>
        <v>#DIV/0!</v>
      </c>
      <c r="Y79" s="38"/>
      <c r="Z79" s="11">
        <f>IF(Y79="","",U6+(Y79-X79)*((X6-U6)/(X6-X79)))</f>
      </c>
      <c r="AB79" s="24">
        <f t="shared" si="13"/>
        <v>0</v>
      </c>
      <c r="AC79" s="7">
        <f t="shared" si="14"/>
        <v>0</v>
      </c>
      <c r="AD79" s="1">
        <f>RANK(AC79,AC11:AC111,0)</f>
        <v>1</v>
      </c>
      <c r="AF79" s="126">
        <f>RANK(AB79,AB11:AB111,0)</f>
        <v>1</v>
      </c>
    </row>
    <row r="80" spans="1:32" ht="12.75">
      <c r="A80" s="13">
        <v>70</v>
      </c>
      <c r="B80" s="41"/>
      <c r="C80" s="34"/>
      <c r="D80" s="35"/>
      <c r="E80" s="9">
        <f>IF(D80="","",U6+(D80-C80)*((X6-U6)/(X6-C80)))</f>
      </c>
      <c r="F80" s="38"/>
      <c r="G80" s="9">
        <f>IF(F80="","",U6+(F80-C80)*((X6-U6)/(X6-C80)))</f>
      </c>
      <c r="H80" s="38"/>
      <c r="I80" s="9">
        <f>IF(H80="","",U6+(H80-C80)*((X6-U6)/(X6-C80)))</f>
      </c>
      <c r="J80" s="20" t="e">
        <f t="shared" si="10"/>
        <v>#DIV/0!</v>
      </c>
      <c r="K80" s="38"/>
      <c r="L80" s="9">
        <f>IF(K80="","",U6+(K80-J80)*((X6-U6)/(X6-J80)))</f>
      </c>
      <c r="M80" s="38"/>
      <c r="N80" s="9">
        <f>IF(M80="","",U6+(M80-J80)*((X6-U6)/(X6-J80)))</f>
      </c>
      <c r="O80" s="38"/>
      <c r="P80" s="9">
        <f>IF(O80="","",U6+(O80-J80)*((X6-U6)/(X6-J80)))</f>
      </c>
      <c r="Q80" s="20" t="e">
        <f t="shared" si="11"/>
        <v>#DIV/0!</v>
      </c>
      <c r="R80" s="38"/>
      <c r="S80" s="9">
        <f>IF(R80="","",U6+(R80-Q80)*((X6-U6)/(X6-Q80)))</f>
      </c>
      <c r="T80" s="38"/>
      <c r="U80" s="9">
        <f>IF(T80="","",U6+(T80-Q80)*((X6-U6)/(X6-Q80)))</f>
      </c>
      <c r="V80" s="38"/>
      <c r="W80" s="9">
        <f>IF(V80="","",U6+(V80-Q80)*((X6-U6)/(X6-Q80)))</f>
      </c>
      <c r="X80" s="20" t="e">
        <f t="shared" si="12"/>
        <v>#DIV/0!</v>
      </c>
      <c r="Y80" s="38"/>
      <c r="Z80" s="11">
        <f>IF(Y80="","",U6+(Y80-X80)*((X6-U6)/(X6-X80)))</f>
      </c>
      <c r="AB80" s="24">
        <f t="shared" si="13"/>
        <v>0</v>
      </c>
      <c r="AC80" s="7">
        <f t="shared" si="14"/>
        <v>0</v>
      </c>
      <c r="AD80" s="1">
        <f>RANK(AC80,AC11:AC111,0)</f>
        <v>1</v>
      </c>
      <c r="AF80" s="126">
        <f>RANK(AB80,AB11:AB111,0)</f>
        <v>1</v>
      </c>
    </row>
    <row r="81" spans="1:32" ht="12.75">
      <c r="A81" s="13">
        <v>71</v>
      </c>
      <c r="B81" s="41"/>
      <c r="C81" s="34"/>
      <c r="D81" s="35"/>
      <c r="E81" s="9">
        <f>IF(D81="","",U6+(D81-C81)*((X6-U6)/(X6-C81)))</f>
      </c>
      <c r="F81" s="38"/>
      <c r="G81" s="9">
        <f>IF(F81="","",U6+(F81-C81)*((X6-U6)/(X6-C81)))</f>
      </c>
      <c r="H81" s="38"/>
      <c r="I81" s="9">
        <f>IF(H81="","",U6+(H81-C81)*((X6-U6)/(X6-C81)))</f>
      </c>
      <c r="J81" s="20" t="e">
        <f t="shared" si="10"/>
        <v>#DIV/0!</v>
      </c>
      <c r="K81" s="38"/>
      <c r="L81" s="9">
        <f>IF(K81="","",U6+(K81-J81)*((X6-U6)/(X6-J81)))</f>
      </c>
      <c r="M81" s="38"/>
      <c r="N81" s="9">
        <f>IF(M81="","",U6+(M81-J81)*((X6-U6)/(X6-J81)))</f>
      </c>
      <c r="O81" s="38"/>
      <c r="P81" s="9">
        <f>IF(O81="","",U6+(O81-J81)*((X6-U6)/(X6-J81)))</f>
      </c>
      <c r="Q81" s="20" t="e">
        <f t="shared" si="11"/>
        <v>#DIV/0!</v>
      </c>
      <c r="R81" s="38"/>
      <c r="S81" s="9">
        <f>IF(R81="","",U6+(R81-Q81)*((X6-U6)/(X6-Q81)))</f>
      </c>
      <c r="T81" s="38"/>
      <c r="U81" s="9">
        <f>IF(T81="","",U6+(T81-Q81)*((X6-U6)/(X6-Q81)))</f>
      </c>
      <c r="V81" s="38"/>
      <c r="W81" s="9">
        <f>IF(V81="","",U6+(V81-Q81)*((X6-U6)/(X6-Q81)))</f>
      </c>
      <c r="X81" s="20" t="e">
        <f t="shared" si="12"/>
        <v>#DIV/0!</v>
      </c>
      <c r="Y81" s="38"/>
      <c r="Z81" s="11">
        <f>IF(Y81="","",U6+(Y81-X81)*((X6-U6)/(X6-X81)))</f>
      </c>
      <c r="AB81" s="24">
        <f t="shared" si="13"/>
        <v>0</v>
      </c>
      <c r="AC81" s="7">
        <f t="shared" si="14"/>
        <v>0</v>
      </c>
      <c r="AD81" s="1">
        <f>RANK(AC81,AC11:AC111,0)</f>
        <v>1</v>
      </c>
      <c r="AF81" s="126">
        <f>RANK(AB81,AB11:AB111,0)</f>
        <v>1</v>
      </c>
    </row>
    <row r="82" spans="1:32" ht="12.75">
      <c r="A82" s="13">
        <v>72</v>
      </c>
      <c r="B82" s="41"/>
      <c r="C82" s="34"/>
      <c r="D82" s="35"/>
      <c r="E82" s="9">
        <f>IF(D82="","",U6+(D82-C82)*((X6-U6)/(X6-C82)))</f>
      </c>
      <c r="F82" s="38"/>
      <c r="G82" s="9">
        <f>IF(F82="","",U6+(F82-C82)*((X6-U6)/(X6-C82)))</f>
      </c>
      <c r="H82" s="38"/>
      <c r="I82" s="9">
        <f>IF(H82="","",U6+(H82-C82)*((X6-U6)/(X6-C82)))</f>
      </c>
      <c r="J82" s="20" t="e">
        <f t="shared" si="10"/>
        <v>#DIV/0!</v>
      </c>
      <c r="K82" s="38"/>
      <c r="L82" s="9">
        <f>IF(K82="","",U6+(K82-J82)*((X6-U6)/(X6-J82)))</f>
      </c>
      <c r="M82" s="38"/>
      <c r="N82" s="9">
        <f>IF(M82="","",U6+(M82-J82)*((X6-U6)/(X6-J82)))</f>
      </c>
      <c r="O82" s="38"/>
      <c r="P82" s="9">
        <f>IF(O82="","",U6+(O82-J82)*((X6-U6)/(X6-J82)))</f>
      </c>
      <c r="Q82" s="20" t="e">
        <f t="shared" si="11"/>
        <v>#DIV/0!</v>
      </c>
      <c r="R82" s="38"/>
      <c r="S82" s="9">
        <f>IF(R82="","",U6+(R82-Q82)*((X6-U6)/(X6-Q82)))</f>
      </c>
      <c r="T82" s="38"/>
      <c r="U82" s="9">
        <f>IF(T82="","",U6+(T82-Q82)*((X6-U6)/(X6-Q82)))</f>
      </c>
      <c r="V82" s="38"/>
      <c r="W82" s="9">
        <f>IF(V82="","",U6+(V82-Q82)*((X6-U6)/(X6-Q82)))</f>
      </c>
      <c r="X82" s="20" t="e">
        <f t="shared" si="12"/>
        <v>#DIV/0!</v>
      </c>
      <c r="Y82" s="38"/>
      <c r="Z82" s="11">
        <f>IF(Y82="","",U6+(Y82-X82)*((X6-U6)/(X6-X82)))</f>
      </c>
      <c r="AB82" s="24">
        <f t="shared" si="13"/>
        <v>0</v>
      </c>
      <c r="AC82" s="7">
        <f t="shared" si="14"/>
        <v>0</v>
      </c>
      <c r="AD82" s="1">
        <f>RANK(AC82,AC11:AC111,0)</f>
        <v>1</v>
      </c>
      <c r="AF82" s="126">
        <f>RANK(AB82,AB11:AB111,0)</f>
        <v>1</v>
      </c>
    </row>
    <row r="83" spans="1:32" ht="12.75">
      <c r="A83" s="13">
        <v>73</v>
      </c>
      <c r="B83" s="41"/>
      <c r="C83" s="34"/>
      <c r="D83" s="35"/>
      <c r="E83" s="9">
        <f>IF(D83="","",U6+(D83-C83)*((X6-U6)/(X6-C83)))</f>
      </c>
      <c r="F83" s="38"/>
      <c r="G83" s="9">
        <f>IF(F83="","",U6+(F83-C83)*((X6-U6)/(X6-C83)))</f>
      </c>
      <c r="H83" s="38"/>
      <c r="I83" s="9">
        <f>IF(H83="","",U6+(H83-C83)*((X6-U6)/(X6-C83)))</f>
      </c>
      <c r="J83" s="20" t="e">
        <f t="shared" si="10"/>
        <v>#DIV/0!</v>
      </c>
      <c r="K83" s="38"/>
      <c r="L83" s="9">
        <f>IF(K83="","",U6+(K83-J83)*((X6-U6)/(X6-J83)))</f>
      </c>
      <c r="M83" s="38"/>
      <c r="N83" s="9">
        <f>IF(M83="","",U6+(M83-J83)*((X6-U6)/(X6-J83)))</f>
      </c>
      <c r="O83" s="38"/>
      <c r="P83" s="9">
        <f>IF(O83="","",U6+(O83-J83)*((X6-U6)/(X6-J83)))</f>
      </c>
      <c r="Q83" s="20" t="e">
        <f t="shared" si="11"/>
        <v>#DIV/0!</v>
      </c>
      <c r="R83" s="38"/>
      <c r="S83" s="9">
        <f>IF(R83="","",U6+(R83-Q83)*((X6-U6)/(X6-Q83)))</f>
      </c>
      <c r="T83" s="38"/>
      <c r="U83" s="9">
        <f>IF(T83="","",U6+(T83-Q83)*((X6-U6)/(X6-Q83)))</f>
      </c>
      <c r="V83" s="38"/>
      <c r="W83" s="9">
        <f>IF(V83="","",U6+(V83-Q83)*((X6-U6)/(X6-Q83)))</f>
      </c>
      <c r="X83" s="20" t="e">
        <f t="shared" si="12"/>
        <v>#DIV/0!</v>
      </c>
      <c r="Y83" s="38"/>
      <c r="Z83" s="11">
        <f>IF(Y83="","",U6+(Y83-X83)*((X6-U6)/(X6-X83)))</f>
      </c>
      <c r="AB83" s="24">
        <f t="shared" si="13"/>
        <v>0</v>
      </c>
      <c r="AC83" s="7">
        <f t="shared" si="14"/>
        <v>0</v>
      </c>
      <c r="AD83" s="1">
        <f>RANK(AC83,AC11:AC111,0)</f>
        <v>1</v>
      </c>
      <c r="AF83" s="126">
        <f>RANK(AB83,AB11:AB111,0)</f>
        <v>1</v>
      </c>
    </row>
    <row r="84" spans="1:32" ht="12.75">
      <c r="A84" s="13">
        <v>74</v>
      </c>
      <c r="B84" s="41"/>
      <c r="C84" s="34"/>
      <c r="D84" s="35"/>
      <c r="E84" s="9">
        <f>IF(D84="","",U6+(D84-C84)*((X6-U6)/(X6-C84)))</f>
      </c>
      <c r="F84" s="38"/>
      <c r="G84" s="9">
        <f>IF(F84="","",U6+(F84-C84)*((X6-U6)/(X6-C84)))</f>
      </c>
      <c r="H84" s="38"/>
      <c r="I84" s="9">
        <f>IF(H84="","",U6+(H84-C84)*((X6-U6)/(X6-C84)))</f>
      </c>
      <c r="J84" s="20" t="e">
        <f t="shared" si="10"/>
        <v>#DIV/0!</v>
      </c>
      <c r="K84" s="38"/>
      <c r="L84" s="9">
        <f>IF(K84="","",U6+(K84-J84)*((X6-U6)/(X6-J84)))</f>
      </c>
      <c r="M84" s="38"/>
      <c r="N84" s="9">
        <f>IF(M84="","",U6+(M84-J84)*((X6-U6)/(X6-J84)))</f>
      </c>
      <c r="O84" s="38"/>
      <c r="P84" s="9">
        <f>IF(O84="","",U6+(O84-J84)*((X6-U6)/(X6-J84)))</f>
      </c>
      <c r="Q84" s="20" t="e">
        <f t="shared" si="11"/>
        <v>#DIV/0!</v>
      </c>
      <c r="R84" s="38"/>
      <c r="S84" s="9">
        <f>IF(R84="","",U6+(R84-Q84)*((X6-U6)/(X6-Q84)))</f>
      </c>
      <c r="T84" s="38"/>
      <c r="U84" s="9">
        <f>IF(T84="","",U6+(T84-Q84)*((X6-U6)/(X6-Q84)))</f>
      </c>
      <c r="V84" s="38"/>
      <c r="W84" s="9">
        <f>IF(V84="","",U6+(V84-Q84)*((X6-U6)/(X6-Q84)))</f>
      </c>
      <c r="X84" s="20" t="e">
        <f t="shared" si="12"/>
        <v>#DIV/0!</v>
      </c>
      <c r="Y84" s="38"/>
      <c r="Z84" s="11">
        <f>IF(Y84="","",U6+(Y84-X84)*((X6-U6)/(X6-X84)))</f>
      </c>
      <c r="AB84" s="24">
        <f t="shared" si="13"/>
        <v>0</v>
      </c>
      <c r="AC84" s="7">
        <f t="shared" si="14"/>
        <v>0</v>
      </c>
      <c r="AD84" s="1">
        <f>RANK(AC84,AC11:AC111,0)</f>
        <v>1</v>
      </c>
      <c r="AF84" s="126">
        <f>RANK(AB84,AB11:AB111,0)</f>
        <v>1</v>
      </c>
    </row>
    <row r="85" spans="1:32" ht="12.75">
      <c r="A85" s="13">
        <v>75</v>
      </c>
      <c r="B85" s="41"/>
      <c r="C85" s="34"/>
      <c r="D85" s="35"/>
      <c r="E85" s="9">
        <f>IF(D85="","",U6+(D85-C85)*((X6-U6)/(X6-C85)))</f>
      </c>
      <c r="F85" s="38"/>
      <c r="G85" s="9">
        <f>IF(F85="","",U6+(F85-C85)*((X6-U6)/(X6-C85)))</f>
      </c>
      <c r="H85" s="38"/>
      <c r="I85" s="9">
        <f>IF(H85="","",U6+(H85-C85)*((X6-U6)/(X6-C85)))</f>
      </c>
      <c r="J85" s="20" t="e">
        <f t="shared" si="10"/>
        <v>#DIV/0!</v>
      </c>
      <c r="K85" s="38"/>
      <c r="L85" s="9">
        <f>IF(K85="","",U6+(K85-J85)*((X6-U6)/(X6-J85)))</f>
      </c>
      <c r="M85" s="38"/>
      <c r="N85" s="9">
        <f>IF(M85="","",U6+(M85-J85)*((X6-U6)/(X6-J85)))</f>
      </c>
      <c r="O85" s="38"/>
      <c r="P85" s="9">
        <f>IF(O85="","",U6+(O85-J85)*((X6-U6)/(X6-J85)))</f>
      </c>
      <c r="Q85" s="20" t="e">
        <f t="shared" si="11"/>
        <v>#DIV/0!</v>
      </c>
      <c r="R85" s="38"/>
      <c r="S85" s="9">
        <f>IF(R85="","",U6+(R85-Q85)*((X6-U6)/(X6-Q85)))</f>
      </c>
      <c r="T85" s="38"/>
      <c r="U85" s="9">
        <f>IF(T85="","",U6+(T85-Q85)*((X6-U6)/(X6-Q85)))</f>
      </c>
      <c r="V85" s="38"/>
      <c r="W85" s="9">
        <f>IF(V85="","",U6+(V85-Q85)*((X6-U6)/(X6-Q85)))</f>
      </c>
      <c r="X85" s="20" t="e">
        <f t="shared" si="12"/>
        <v>#DIV/0!</v>
      </c>
      <c r="Y85" s="38"/>
      <c r="Z85" s="11">
        <f>IF(Y85="","",U6+(Y85-X85)*((X6-U6)/(X6-X85)))</f>
      </c>
      <c r="AB85" s="24">
        <f t="shared" si="13"/>
        <v>0</v>
      </c>
      <c r="AC85" s="7">
        <f t="shared" si="14"/>
        <v>0</v>
      </c>
      <c r="AD85" s="1">
        <f>RANK(AC85,AC11:AC111,0)</f>
        <v>1</v>
      </c>
      <c r="AF85" s="126">
        <f>RANK(AB85,AB11:AB111,0)</f>
        <v>1</v>
      </c>
    </row>
    <row r="86" spans="1:32" ht="12.75">
      <c r="A86" s="13">
        <v>76</v>
      </c>
      <c r="B86" s="41"/>
      <c r="C86" s="34"/>
      <c r="D86" s="35"/>
      <c r="E86" s="9">
        <f>IF(D86="","",U6+(D86-C86)*((X6-U6)/(X6-C86)))</f>
      </c>
      <c r="F86" s="38"/>
      <c r="G86" s="9">
        <f>IF(F86="","",U6+(F86-C86)*((X6-U6)/(X6-C86)))</f>
      </c>
      <c r="H86" s="38"/>
      <c r="I86" s="9">
        <f>IF(H86="","",U6+(H86-C86)*((X6-U6)/(X6-C86)))</f>
      </c>
      <c r="J86" s="20" t="e">
        <f t="shared" si="10"/>
        <v>#DIV/0!</v>
      </c>
      <c r="K86" s="38"/>
      <c r="L86" s="9">
        <f>IF(K86="","",U6+(K86-J86)*((X6-U6)/(X6-J86)))</f>
      </c>
      <c r="M86" s="38"/>
      <c r="N86" s="9">
        <f>IF(M86="","",U6+(M86-J86)*((X6-U6)/(X6-J86)))</f>
      </c>
      <c r="O86" s="38"/>
      <c r="P86" s="9">
        <f>IF(O86="","",U6+(O86-J86)*((X6-U6)/(X6-J86)))</f>
      </c>
      <c r="Q86" s="20" t="e">
        <f t="shared" si="11"/>
        <v>#DIV/0!</v>
      </c>
      <c r="R86" s="38"/>
      <c r="S86" s="9">
        <f>IF(R86="","",U6+(R86-Q86)*((X6-U6)/(X6-Q86)))</f>
      </c>
      <c r="T86" s="38"/>
      <c r="U86" s="9">
        <f>IF(T86="","",U6+(T86-Q86)*((X6-U6)/(X6-Q86)))</f>
      </c>
      <c r="V86" s="38"/>
      <c r="W86" s="9">
        <f>IF(V86="","",U6+(V86-Q86)*((X6-U6)/(X6-Q86)))</f>
      </c>
      <c r="X86" s="20" t="e">
        <f t="shared" si="12"/>
        <v>#DIV/0!</v>
      </c>
      <c r="Y86" s="38"/>
      <c r="Z86" s="11">
        <f>IF(Y86="","",U6+(Y86-X86)*((X6-U6)/(X6-X86)))</f>
      </c>
      <c r="AB86" s="24">
        <f t="shared" si="13"/>
        <v>0</v>
      </c>
      <c r="AC86" s="7">
        <f t="shared" si="14"/>
        <v>0</v>
      </c>
      <c r="AD86" s="1">
        <f>RANK(AC86,AC11:AC111,0)</f>
        <v>1</v>
      </c>
      <c r="AF86" s="126">
        <f>RANK(AB86,AB11:AB111,0)</f>
        <v>1</v>
      </c>
    </row>
    <row r="87" spans="1:32" ht="12.75">
      <c r="A87" s="13">
        <v>77</v>
      </c>
      <c r="B87" s="41"/>
      <c r="C87" s="34"/>
      <c r="D87" s="35"/>
      <c r="E87" s="9">
        <f>IF(D87="","",U6+(D87-C87)*((X6-U6)/(X6-C87)))</f>
      </c>
      <c r="F87" s="38"/>
      <c r="G87" s="9">
        <f>IF(F87="","",U6+(F87-C87)*((X6-U6)/(X6-C87)))</f>
      </c>
      <c r="H87" s="38"/>
      <c r="I87" s="9">
        <f>IF(H87="","",U6+(H87-C87)*((X6-U6)/(X6-C87)))</f>
      </c>
      <c r="J87" s="20" t="e">
        <f t="shared" si="10"/>
        <v>#DIV/0!</v>
      </c>
      <c r="K87" s="38"/>
      <c r="L87" s="9">
        <f>IF(K87="","",U6+(K87-J87)*((X6-U6)/(X6-J87)))</f>
      </c>
      <c r="M87" s="38"/>
      <c r="N87" s="9">
        <f>IF(M87="","",U6+(M87-J87)*((X6-U6)/(X6-J87)))</f>
      </c>
      <c r="O87" s="38"/>
      <c r="P87" s="9">
        <f>IF(O87="","",U6+(O87-J87)*((X6-U6)/(X6-J87)))</f>
      </c>
      <c r="Q87" s="20" t="e">
        <f t="shared" si="11"/>
        <v>#DIV/0!</v>
      </c>
      <c r="R87" s="38"/>
      <c r="S87" s="9">
        <f>IF(R87="","",U6+(R87-Q87)*((X6-U6)/(X6-Q87)))</f>
      </c>
      <c r="T87" s="38"/>
      <c r="U87" s="9">
        <f>IF(T87="","",U6+(T87-Q87)*((X6-U6)/(X6-Q87)))</f>
      </c>
      <c r="V87" s="38"/>
      <c r="W87" s="9">
        <f>IF(V87="","",U6+(V87-Q87)*((X6-U6)/(X6-Q87)))</f>
      </c>
      <c r="X87" s="20" t="e">
        <f t="shared" si="12"/>
        <v>#DIV/0!</v>
      </c>
      <c r="Y87" s="38"/>
      <c r="Z87" s="11">
        <f>IF(Y87="","",U6+(Y87-X87)*((X6-U6)/(X6-X87)))</f>
      </c>
      <c r="AB87" s="24">
        <f t="shared" si="13"/>
        <v>0</v>
      </c>
      <c r="AC87" s="7">
        <f t="shared" si="14"/>
        <v>0</v>
      </c>
      <c r="AD87" s="1">
        <f>RANK(AC87,AC11:AC111,0)</f>
        <v>1</v>
      </c>
      <c r="AF87" s="126">
        <f>RANK(AB87,AB11:AB111,0)</f>
        <v>1</v>
      </c>
    </row>
    <row r="88" spans="1:32" ht="12.75">
      <c r="A88" s="13">
        <v>78</v>
      </c>
      <c r="B88" s="41"/>
      <c r="C88" s="34"/>
      <c r="D88" s="35"/>
      <c r="E88" s="9">
        <f>IF(D88="","",U6+(D88-C88)*((X6-U6)/(X6-C88)))</f>
      </c>
      <c r="F88" s="38"/>
      <c r="G88" s="9">
        <f>IF(F88="","",U6+(F88-C88)*((X6-U6)/(X6-C88)))</f>
      </c>
      <c r="H88" s="38"/>
      <c r="I88" s="9">
        <f>IF(H88="","",U6+(H88-C88)*((X6-U6)/(X6-C88)))</f>
      </c>
      <c r="J88" s="20" t="e">
        <f t="shared" si="10"/>
        <v>#DIV/0!</v>
      </c>
      <c r="K88" s="38"/>
      <c r="L88" s="9">
        <f>IF(K88="","",U6+(K88-J88)*((X6-U6)/(X6-J88)))</f>
      </c>
      <c r="M88" s="38"/>
      <c r="N88" s="9">
        <f>IF(M88="","",U6+(M88-J88)*((X6-U6)/(X6-J88)))</f>
      </c>
      <c r="O88" s="38"/>
      <c r="P88" s="9">
        <f>IF(O88="","",U6+(O88-J88)*((X6-U6)/(X6-J88)))</f>
      </c>
      <c r="Q88" s="20" t="e">
        <f t="shared" si="11"/>
        <v>#DIV/0!</v>
      </c>
      <c r="R88" s="38"/>
      <c r="S88" s="9">
        <f>IF(R88="","",U6+(R88-Q88)*((X6-U6)/(X6-Q88)))</f>
      </c>
      <c r="T88" s="38"/>
      <c r="U88" s="9">
        <f>IF(T88="","",U6+(T88-Q88)*((X6-U6)/(X6-Q88)))</f>
      </c>
      <c r="V88" s="38"/>
      <c r="W88" s="9">
        <f>IF(V88="","",U6+(V88-Q88)*((X6-U6)/(X6-Q88)))</f>
      </c>
      <c r="X88" s="20" t="e">
        <f t="shared" si="12"/>
        <v>#DIV/0!</v>
      </c>
      <c r="Y88" s="38"/>
      <c r="Z88" s="11">
        <f>IF(Y88="","",U6+(Y88-X88)*((X6-U6)/(X6-X88)))</f>
      </c>
      <c r="AB88" s="24">
        <f t="shared" si="13"/>
        <v>0</v>
      </c>
      <c r="AC88" s="7">
        <f t="shared" si="14"/>
        <v>0</v>
      </c>
      <c r="AD88" s="1">
        <f>RANK(AC88,AC11:AC111,0)</f>
        <v>1</v>
      </c>
      <c r="AF88" s="126">
        <f>RANK(AB88,AB11:AB111,0)</f>
        <v>1</v>
      </c>
    </row>
    <row r="89" spans="1:32" ht="12.75">
      <c r="A89" s="13">
        <v>79</v>
      </c>
      <c r="B89" s="41"/>
      <c r="C89" s="34"/>
      <c r="D89" s="35"/>
      <c r="E89" s="9">
        <f>IF(D89="","",U6+(D89-C89)*((X6-U6)/(X6-C89)))</f>
      </c>
      <c r="F89" s="38"/>
      <c r="G89" s="9">
        <f>IF(F89="","",U6+(F89-C89)*((X6-U6)/(X6-C89)))</f>
      </c>
      <c r="H89" s="38"/>
      <c r="I89" s="9">
        <f>IF(H89="","",U6+(H89-C89)*((X6-U6)/(X6-C89)))</f>
      </c>
      <c r="J89" s="20" t="e">
        <f t="shared" si="10"/>
        <v>#DIV/0!</v>
      </c>
      <c r="K89" s="38"/>
      <c r="L89" s="9">
        <f>IF(K89="","",U6+(K89-J89)*((X6-U6)/(X6-J89)))</f>
      </c>
      <c r="M89" s="38"/>
      <c r="N89" s="9">
        <f>IF(M89="","",U6+(M89-J89)*((X6-U6)/(X6-J89)))</f>
      </c>
      <c r="O89" s="38"/>
      <c r="P89" s="9">
        <f>IF(O89="","",U6+(O89-J89)*((X6-U6)/(X6-J89)))</f>
      </c>
      <c r="Q89" s="20" t="e">
        <f t="shared" si="11"/>
        <v>#DIV/0!</v>
      </c>
      <c r="R89" s="38"/>
      <c r="S89" s="9">
        <f>IF(R89="","",U6+(R89-Q89)*((X6-U6)/(X6-Q89)))</f>
      </c>
      <c r="T89" s="38"/>
      <c r="U89" s="9">
        <f>IF(T89="","",U6+(T89-Q89)*((X6-U6)/(X6-Q89)))</f>
      </c>
      <c r="V89" s="38"/>
      <c r="W89" s="9">
        <f>IF(V89="","",U6+(V89-Q89)*((X6-U6)/(X6-Q89)))</f>
      </c>
      <c r="X89" s="20" t="e">
        <f t="shared" si="12"/>
        <v>#DIV/0!</v>
      </c>
      <c r="Y89" s="38"/>
      <c r="Z89" s="11">
        <f>IF(Y89="","",U6+(Y89-X89)*((X6-U6)/(X6-X89)))</f>
      </c>
      <c r="AB89" s="24">
        <f t="shared" si="13"/>
        <v>0</v>
      </c>
      <c r="AC89" s="7">
        <f t="shared" si="14"/>
        <v>0</v>
      </c>
      <c r="AD89" s="1">
        <f>RANK(AC89,AC11:AC111,0)</f>
        <v>1</v>
      </c>
      <c r="AF89" s="126">
        <f>RANK(AB89,AB11:AB111,0)</f>
        <v>1</v>
      </c>
    </row>
    <row r="90" spans="1:32" ht="12.75">
      <c r="A90" s="13">
        <v>80</v>
      </c>
      <c r="B90" s="41"/>
      <c r="C90" s="34"/>
      <c r="D90" s="35"/>
      <c r="E90" s="9">
        <f>IF(D90="","",U6+(D90-C90)*((X6-U6)/(X6-C90)))</f>
      </c>
      <c r="F90" s="38"/>
      <c r="G90" s="9">
        <f>IF(F90="","",U6+(F90-C90)*((X6-U6)/(X6-C90)))</f>
      </c>
      <c r="H90" s="38"/>
      <c r="I90" s="9">
        <f>IF(H90="","",U6+(H90-C90)*((X6-U6)/(X6-C90)))</f>
      </c>
      <c r="J90" s="20" t="e">
        <f t="shared" si="10"/>
        <v>#DIV/0!</v>
      </c>
      <c r="K90" s="38"/>
      <c r="L90" s="9">
        <f>IF(K90="","",U6+(K90-J90)*((X6-U6)/(X6-J90)))</f>
      </c>
      <c r="M90" s="38"/>
      <c r="N90" s="9">
        <f>IF(M90="","",U6+(M90-J90)*((X6-U6)/(X6-J90)))</f>
      </c>
      <c r="O90" s="38"/>
      <c r="P90" s="9">
        <f>IF(O90="","",U6+(O90-J90)*((X6-U6)/(X6-J90)))</f>
      </c>
      <c r="Q90" s="20" t="e">
        <f t="shared" si="11"/>
        <v>#DIV/0!</v>
      </c>
      <c r="R90" s="38"/>
      <c r="S90" s="9">
        <f>IF(R90="","",U6+(R90-Q90)*((X6-U6)/(X6-Q90)))</f>
      </c>
      <c r="T90" s="38"/>
      <c r="U90" s="9">
        <f>IF(T90="","",U6+(T90-Q90)*((X6-U6)/(X6-Q90)))</f>
      </c>
      <c r="V90" s="38"/>
      <c r="W90" s="9">
        <f>IF(V90="","",U6+(V90-Q90)*((X6-U6)/(X6-Q90)))</f>
      </c>
      <c r="X90" s="20" t="e">
        <f t="shared" si="12"/>
        <v>#DIV/0!</v>
      </c>
      <c r="Y90" s="38"/>
      <c r="Z90" s="11">
        <f>IF(Y90="","",U6+(Y90-X90)*((X6-U6)/(X6-X90)))</f>
      </c>
      <c r="AB90" s="24">
        <f t="shared" si="13"/>
        <v>0</v>
      </c>
      <c r="AC90" s="7">
        <f t="shared" si="14"/>
        <v>0</v>
      </c>
      <c r="AD90" s="1">
        <f>RANK(AC90,AC11:AC111,0)</f>
        <v>1</v>
      </c>
      <c r="AF90" s="126">
        <f>RANK(AB90,AB11:AB111,0)</f>
        <v>1</v>
      </c>
    </row>
    <row r="91" spans="1:32" ht="12.75">
      <c r="A91" s="13">
        <v>81</v>
      </c>
      <c r="B91" s="41"/>
      <c r="C91" s="34"/>
      <c r="D91" s="35"/>
      <c r="E91" s="9">
        <f>IF(D91="","",U6+(D91-C91)*((X6-U6)/(X6-C91)))</f>
      </c>
      <c r="F91" s="38"/>
      <c r="G91" s="9">
        <f>IF(F91="","",U6+(F91-C91)*((X6-U6)/(X6-C91)))</f>
      </c>
      <c r="H91" s="38"/>
      <c r="I91" s="9">
        <f>IF(H91="","",U6+(H91-C91)*((X6-U6)/(X6-C91)))</f>
      </c>
      <c r="J91" s="20" t="e">
        <f t="shared" si="10"/>
        <v>#DIV/0!</v>
      </c>
      <c r="K91" s="38"/>
      <c r="L91" s="9">
        <f>IF(K91="","",U6+(K91-J91)*((X6-U6)/(X6-J91)))</f>
      </c>
      <c r="M91" s="38"/>
      <c r="N91" s="9">
        <f>IF(M91="","",U6+(M91-J91)*((X6-U6)/(X6-J91)))</f>
      </c>
      <c r="O91" s="38"/>
      <c r="P91" s="9">
        <f>IF(O91="","",U6+(O91-J91)*((X6-U6)/(X6-J91)))</f>
      </c>
      <c r="Q91" s="20" t="e">
        <f t="shared" si="11"/>
        <v>#DIV/0!</v>
      </c>
      <c r="R91" s="38"/>
      <c r="S91" s="9">
        <f>IF(R91="","",U6+(R91-Q91)*((X6-U6)/(X6-Q91)))</f>
      </c>
      <c r="T91" s="38"/>
      <c r="U91" s="9">
        <f>IF(T91="","",U6+(T91-Q91)*((X6-U6)/(X6-Q91)))</f>
      </c>
      <c r="V91" s="38"/>
      <c r="W91" s="9">
        <f>IF(V91="","",U6+(V91-Q91)*((X6-U6)/(X6-Q91)))</f>
      </c>
      <c r="X91" s="20" t="e">
        <f t="shared" si="12"/>
        <v>#DIV/0!</v>
      </c>
      <c r="Y91" s="38"/>
      <c r="Z91" s="11">
        <f>IF(Y91="","",U6+(Y91-X91)*((X6-U6)/(X6-X91)))</f>
      </c>
      <c r="AB91" s="24">
        <f t="shared" si="13"/>
        <v>0</v>
      </c>
      <c r="AC91" s="7">
        <f t="shared" si="14"/>
        <v>0</v>
      </c>
      <c r="AD91" s="1">
        <f>RANK(AC91,AC11:AC111,0)</f>
        <v>1</v>
      </c>
      <c r="AF91" s="126">
        <f>RANK(AB91,AB11:AB111,0)</f>
        <v>1</v>
      </c>
    </row>
    <row r="92" spans="1:32" ht="12.75">
      <c r="A92" s="13">
        <v>82</v>
      </c>
      <c r="B92" s="41"/>
      <c r="C92" s="34"/>
      <c r="D92" s="35"/>
      <c r="E92" s="9">
        <f>IF(D92="","",U6+(D92-C92)*((X6-U6)/(X6-C92)))</f>
      </c>
      <c r="F92" s="38"/>
      <c r="G92" s="9">
        <f>IF(F92="","",U6+(F92-C92)*((X6-U6)/(X6-C92)))</f>
      </c>
      <c r="H92" s="38"/>
      <c r="I92" s="9">
        <f>IF(H92="","",U6+(H92-C92)*((X6-U6)/(X6-C92)))</f>
      </c>
      <c r="J92" s="20" t="e">
        <f t="shared" si="10"/>
        <v>#DIV/0!</v>
      </c>
      <c r="K92" s="38"/>
      <c r="L92" s="9">
        <f>IF(K92="","",U6+(K92-J92)*((X6-U6)/(X6-J92)))</f>
      </c>
      <c r="M92" s="38"/>
      <c r="N92" s="9">
        <f>IF(M92="","",U6+(M92-J92)*((X6-U6)/(X6-J92)))</f>
      </c>
      <c r="O92" s="38"/>
      <c r="P92" s="9">
        <f>IF(O92="","",U6+(O92-J92)*((X6-U6)/(X6-J92)))</f>
      </c>
      <c r="Q92" s="20" t="e">
        <f t="shared" si="11"/>
        <v>#DIV/0!</v>
      </c>
      <c r="R92" s="38"/>
      <c r="S92" s="9">
        <f>IF(R92="","",U6+(R92-Q92)*((X6-U6)/(X6-Q92)))</f>
      </c>
      <c r="T92" s="38"/>
      <c r="U92" s="9">
        <f>IF(T92="","",U6+(T92-Q92)*((X6-U6)/(X6-Q92)))</f>
      </c>
      <c r="V92" s="38"/>
      <c r="W92" s="9">
        <f>IF(V92="","",U6+(V92-Q92)*((X6-U6)/(X6-Q92)))</f>
      </c>
      <c r="X92" s="20" t="e">
        <f t="shared" si="12"/>
        <v>#DIV/0!</v>
      </c>
      <c r="Y92" s="38"/>
      <c r="Z92" s="11">
        <f>IF(Y92="","",U6+(Y92-X92)*((X6-U6)/(X6-X92)))</f>
      </c>
      <c r="AB92" s="24">
        <f t="shared" si="13"/>
        <v>0</v>
      </c>
      <c r="AC92" s="7">
        <f t="shared" si="14"/>
        <v>0</v>
      </c>
      <c r="AD92" s="1">
        <f>RANK(AC92,AC11:AC111,0)</f>
        <v>1</v>
      </c>
      <c r="AF92" s="126">
        <f>RANK(AB92,AB11:AB111,0)</f>
        <v>1</v>
      </c>
    </row>
    <row r="93" spans="1:32" ht="12.75">
      <c r="A93" s="13">
        <v>83</v>
      </c>
      <c r="B93" s="41"/>
      <c r="C93" s="34"/>
      <c r="D93" s="35"/>
      <c r="E93" s="9">
        <f>IF(D93="","",U6+(D93-C93)*((X6-U6)/(X6-C93)))</f>
      </c>
      <c r="F93" s="38"/>
      <c r="G93" s="9">
        <f>IF(F93="","",U6+(F93-C93)*((X6-U6)/(X6-C93)))</f>
      </c>
      <c r="H93" s="38"/>
      <c r="I93" s="9">
        <f>IF(H93="","",U6+(H93-C93)*((X6-U6)/(X6-C93)))</f>
      </c>
      <c r="J93" s="20" t="e">
        <f t="shared" si="10"/>
        <v>#DIV/0!</v>
      </c>
      <c r="K93" s="38"/>
      <c r="L93" s="9">
        <f>IF(K93="","",U6+(K93-J93)*((X6-U6)/(X6-J93)))</f>
      </c>
      <c r="M93" s="38"/>
      <c r="N93" s="9">
        <f>IF(M93="","",U6+(M93-J93)*((X6-U6)/(X6-J93)))</f>
      </c>
      <c r="O93" s="38"/>
      <c r="P93" s="9">
        <f>IF(O93="","",U6+(O93-J93)*((X6-U6)/(X6-J93)))</f>
      </c>
      <c r="Q93" s="20" t="e">
        <f t="shared" si="11"/>
        <v>#DIV/0!</v>
      </c>
      <c r="R93" s="38"/>
      <c r="S93" s="9">
        <f>IF(R93="","",U6+(R93-Q93)*((X6-U6)/(X6-Q93)))</f>
      </c>
      <c r="T93" s="38"/>
      <c r="U93" s="9">
        <f>IF(T93="","",U6+(T93-Q93)*((X6-U6)/(X6-Q93)))</f>
      </c>
      <c r="V93" s="38"/>
      <c r="W93" s="9">
        <f>IF(V93="","",U6+(V93-Q93)*((X6-U6)/(X6-Q93)))</f>
      </c>
      <c r="X93" s="20" t="e">
        <f t="shared" si="12"/>
        <v>#DIV/0!</v>
      </c>
      <c r="Y93" s="38"/>
      <c r="Z93" s="11">
        <f>IF(Y93="","",U6+(Y93-X93)*((X6-U6)/(X6-X93)))</f>
      </c>
      <c r="AB93" s="24">
        <f t="shared" si="13"/>
        <v>0</v>
      </c>
      <c r="AC93" s="7">
        <f t="shared" si="14"/>
        <v>0</v>
      </c>
      <c r="AD93" s="1">
        <f>RANK(AC93,AC11:AC111,0)</f>
        <v>1</v>
      </c>
      <c r="AF93" s="126">
        <f>RANK(AB93,AB11:AB111,0)</f>
        <v>1</v>
      </c>
    </row>
    <row r="94" spans="1:32" ht="12.75">
      <c r="A94" s="13">
        <v>84</v>
      </c>
      <c r="B94" s="41"/>
      <c r="C94" s="34"/>
      <c r="D94" s="35"/>
      <c r="E94" s="9">
        <f>IF(D94="","",U6+(D94-C94)*((X6-U6)/(X6-C94)))</f>
      </c>
      <c r="F94" s="38"/>
      <c r="G94" s="9">
        <f>IF(F94="","",U6+(F94-C94)*((X6-U6)/(X6-C94)))</f>
      </c>
      <c r="H94" s="38"/>
      <c r="I94" s="9">
        <f>IF(H94="","",U6+(H94-C94)*((X6-U6)/(X6-C94)))</f>
      </c>
      <c r="J94" s="20" t="e">
        <f t="shared" si="10"/>
        <v>#DIV/0!</v>
      </c>
      <c r="K94" s="38"/>
      <c r="L94" s="9">
        <f>IF(K94="","",U6+(K94-J94)*((X6-U6)/(X6-J94)))</f>
      </c>
      <c r="M94" s="38"/>
      <c r="N94" s="9">
        <f>IF(M94="","",U6+(M94-J94)*((X6-U6)/(X6-J94)))</f>
      </c>
      <c r="O94" s="38"/>
      <c r="P94" s="9">
        <f>IF(O94="","",U6+(O94-J94)*((X6-U6)/(X6-J94)))</f>
      </c>
      <c r="Q94" s="20" t="e">
        <f t="shared" si="11"/>
        <v>#DIV/0!</v>
      </c>
      <c r="R94" s="38"/>
      <c r="S94" s="9">
        <f>IF(R94="","",U6+(R94-Q94)*((X6-U6)/(X6-Q94)))</f>
      </c>
      <c r="T94" s="38"/>
      <c r="U94" s="9">
        <f>IF(T94="","",U6+(T94-Q94)*((X6-U6)/(X6-Q94)))</f>
      </c>
      <c r="V94" s="38"/>
      <c r="W94" s="9">
        <f>IF(V94="","",U6+(V94-Q94)*((X6-U6)/(X6-Q94)))</f>
      </c>
      <c r="X94" s="20" t="e">
        <f t="shared" si="12"/>
        <v>#DIV/0!</v>
      </c>
      <c r="Y94" s="38"/>
      <c r="Z94" s="11">
        <f>IF(Y94="","",U6+(Y94-X94)*((X6-U6)/(X6-X94)))</f>
      </c>
      <c r="AB94" s="24">
        <f t="shared" si="13"/>
        <v>0</v>
      </c>
      <c r="AC94" s="7">
        <f t="shared" si="14"/>
        <v>0</v>
      </c>
      <c r="AD94" s="1">
        <f>RANK(AC94,AC11:AC111,0)</f>
        <v>1</v>
      </c>
      <c r="AF94" s="126">
        <f>RANK(AB94,AB11:AB111,0)</f>
        <v>1</v>
      </c>
    </row>
    <row r="95" spans="1:32" ht="12.75">
      <c r="A95" s="13">
        <v>85</v>
      </c>
      <c r="B95" s="41"/>
      <c r="C95" s="34"/>
      <c r="D95" s="35"/>
      <c r="E95" s="9">
        <f>IF(D95="","",U6+(D95-C95)*((X6-U6)/(X6-C95)))</f>
      </c>
      <c r="F95" s="38"/>
      <c r="G95" s="9">
        <f>IF(F95="","",U6+(F95-C95)*((X6-U6)/(X6-C95)))</f>
      </c>
      <c r="H95" s="38"/>
      <c r="I95" s="9">
        <f>IF(H95="","",U6+(H95-C95)*((X6-U6)/(X6-C95)))</f>
      </c>
      <c r="J95" s="20" t="e">
        <f t="shared" si="10"/>
        <v>#DIV/0!</v>
      </c>
      <c r="K95" s="38"/>
      <c r="L95" s="9">
        <f>IF(K95="","",U6+(K95-J95)*((X6-U6)/(X6-J95)))</f>
      </c>
      <c r="M95" s="38"/>
      <c r="N95" s="9">
        <f>IF(M95="","",U6+(M95-J95)*((X6-U6)/(X6-J95)))</f>
      </c>
      <c r="O95" s="38"/>
      <c r="P95" s="9">
        <f>IF(O95="","",U6+(O95-J95)*((X6-U6)/(X6-J95)))</f>
      </c>
      <c r="Q95" s="20" t="e">
        <f t="shared" si="11"/>
        <v>#DIV/0!</v>
      </c>
      <c r="R95" s="38"/>
      <c r="S95" s="9">
        <f>IF(R95="","",U6+(R95-Q95)*((X6-U6)/(X6-Q95)))</f>
      </c>
      <c r="T95" s="38"/>
      <c r="U95" s="9">
        <f>IF(T95="","",U6+(T95-Q95)*((X6-U6)/(X6-Q95)))</f>
      </c>
      <c r="V95" s="38"/>
      <c r="W95" s="9">
        <f>IF(V95="","",U6+(V95-Q95)*((X6-U6)/(X6-Q95)))</f>
      </c>
      <c r="X95" s="20" t="e">
        <f t="shared" si="12"/>
        <v>#DIV/0!</v>
      </c>
      <c r="Y95" s="38"/>
      <c r="Z95" s="11">
        <f>IF(Y95="","",U6+(Y95-X95)*((X6-U6)/(X6-X95)))</f>
      </c>
      <c r="AB95" s="24">
        <f t="shared" si="13"/>
        <v>0</v>
      </c>
      <c r="AC95" s="7">
        <f t="shared" si="14"/>
        <v>0</v>
      </c>
      <c r="AD95" s="1">
        <f>RANK(AC95,AC11:AC111,0)</f>
        <v>1</v>
      </c>
      <c r="AF95" s="126">
        <f>RANK(AB95,AB11:AB111,0)</f>
        <v>1</v>
      </c>
    </row>
    <row r="96" spans="1:32" ht="12.75">
      <c r="A96" s="13">
        <v>86</v>
      </c>
      <c r="B96" s="41"/>
      <c r="C96" s="34"/>
      <c r="D96" s="35"/>
      <c r="E96" s="9">
        <f>IF(D96="","",U6+(D96-C96)*((X6-U6)/(X6-C96)))</f>
      </c>
      <c r="F96" s="38"/>
      <c r="G96" s="9">
        <f>IF(F96="","",U6+(F96-C96)*((X6-U6)/(X6-C96)))</f>
      </c>
      <c r="H96" s="38"/>
      <c r="I96" s="9">
        <f>IF(H96="","",U6+(H96-C96)*((X6-U6)/(X6-C96)))</f>
      </c>
      <c r="J96" s="20" t="e">
        <f t="shared" si="10"/>
        <v>#DIV/0!</v>
      </c>
      <c r="K96" s="38"/>
      <c r="L96" s="9">
        <f>IF(K96="","",U6+(K96-J96)*((X6-U6)/(X6-J96)))</f>
      </c>
      <c r="M96" s="38"/>
      <c r="N96" s="9">
        <f>IF(M96="","",U6+(M96-J96)*((X6-U6)/(X6-J96)))</f>
      </c>
      <c r="O96" s="38"/>
      <c r="P96" s="9">
        <f>IF(O96="","",U6+(O96-J96)*((X6-U6)/(X6-J96)))</f>
      </c>
      <c r="Q96" s="20" t="e">
        <f t="shared" si="11"/>
        <v>#DIV/0!</v>
      </c>
      <c r="R96" s="38"/>
      <c r="S96" s="9">
        <f>IF(R96="","",U6+(R96-Q96)*((X6-U6)/(X6-Q96)))</f>
      </c>
      <c r="T96" s="38"/>
      <c r="U96" s="9">
        <f>IF(T96="","",U6+(T96-Q96)*((X6-U6)/(X6-Q96)))</f>
      </c>
      <c r="V96" s="38"/>
      <c r="W96" s="9">
        <f>IF(V96="","",U6+(V96-Q96)*((X6-U6)/(X6-Q96)))</f>
      </c>
      <c r="X96" s="20" t="e">
        <f t="shared" si="12"/>
        <v>#DIV/0!</v>
      </c>
      <c r="Y96" s="38"/>
      <c r="Z96" s="11">
        <f>IF(Y96="","",U6+(Y96-X96)*((X6-U6)/(X6-X96)))</f>
      </c>
      <c r="AB96" s="24">
        <f t="shared" si="13"/>
        <v>0</v>
      </c>
      <c r="AC96" s="7">
        <f t="shared" si="14"/>
        <v>0</v>
      </c>
      <c r="AD96" s="1">
        <f>RANK(AC96,AC11:AC111,0)</f>
        <v>1</v>
      </c>
      <c r="AF96" s="126">
        <f>RANK(AB96,AB11:AB111,0)</f>
        <v>1</v>
      </c>
    </row>
    <row r="97" spans="1:32" ht="12.75">
      <c r="A97" s="13">
        <v>87</v>
      </c>
      <c r="B97" s="41"/>
      <c r="C97" s="34"/>
      <c r="D97" s="35"/>
      <c r="E97" s="9">
        <f>IF(D97="","",U6+(D97-C97)*((X6-U6)/(X6-C97)))</f>
      </c>
      <c r="F97" s="38"/>
      <c r="G97" s="9">
        <f>IF(F97="","",U6+(F97-C97)*((X6-U6)/(X6-C97)))</f>
      </c>
      <c r="H97" s="38"/>
      <c r="I97" s="9">
        <f>IF(H97="","",U6+(H97-C97)*((X6-U6)/(X6-C97)))</f>
      </c>
      <c r="J97" s="20" t="e">
        <f t="shared" si="10"/>
        <v>#DIV/0!</v>
      </c>
      <c r="K97" s="38"/>
      <c r="L97" s="9">
        <f>IF(K97="","",U6+(K97-J97)*((X6-U6)/(X6-J97)))</f>
      </c>
      <c r="M97" s="38"/>
      <c r="N97" s="9">
        <f>IF(M97="","",U6+(M97-J97)*((X6-U6)/(X6-J97)))</f>
      </c>
      <c r="O97" s="38"/>
      <c r="P97" s="9">
        <f>IF(O97="","",U6+(O97-J97)*((X6-U6)/(X6-J97)))</f>
      </c>
      <c r="Q97" s="20" t="e">
        <f t="shared" si="11"/>
        <v>#DIV/0!</v>
      </c>
      <c r="R97" s="38"/>
      <c r="S97" s="9">
        <f>IF(R97="","",U6+(R97-Q97)*((X6-U6)/(X6-Q97)))</f>
      </c>
      <c r="T97" s="38"/>
      <c r="U97" s="9">
        <f>IF(T97="","",U6+(T97-Q97)*((X6-U6)/(X6-Q97)))</f>
      </c>
      <c r="V97" s="38"/>
      <c r="W97" s="9">
        <f>IF(V97="","",U6+(V97-Q97)*((X6-U6)/(X6-Q97)))</f>
      </c>
      <c r="X97" s="20" t="e">
        <f t="shared" si="12"/>
        <v>#DIV/0!</v>
      </c>
      <c r="Y97" s="38"/>
      <c r="Z97" s="11">
        <f>IF(Y97="","",U6+(Y97-X97)*((X6-U6)/(X6-X97)))</f>
      </c>
      <c r="AB97" s="24">
        <f t="shared" si="13"/>
        <v>0</v>
      </c>
      <c r="AC97" s="7">
        <f t="shared" si="14"/>
        <v>0</v>
      </c>
      <c r="AD97" s="1">
        <f>RANK(AC97,AC11:AC111,0)</f>
        <v>1</v>
      </c>
      <c r="AF97" s="126">
        <f>RANK(AB97,AB11:AB111,0)</f>
        <v>1</v>
      </c>
    </row>
    <row r="98" spans="1:32" ht="12.75">
      <c r="A98" s="13">
        <v>88</v>
      </c>
      <c r="B98" s="41"/>
      <c r="C98" s="34"/>
      <c r="D98" s="35"/>
      <c r="E98" s="9">
        <f>IF(D98="","",U6+(D98-C98)*((X6-U6)/(X6-C98)))</f>
      </c>
      <c r="F98" s="38"/>
      <c r="G98" s="9">
        <f>IF(F98="","",U6+(F98-C98)*((X6-U6)/(X6-C98)))</f>
      </c>
      <c r="H98" s="38"/>
      <c r="I98" s="9">
        <f>IF(H98="","",U6+(H98-C98)*((X6-U6)/(X6-C98)))</f>
      </c>
      <c r="J98" s="20" t="e">
        <f t="shared" si="10"/>
        <v>#DIV/0!</v>
      </c>
      <c r="K98" s="38"/>
      <c r="L98" s="9">
        <f>IF(K98="","",U6+(K98-J98)*((X6-U6)/(X6-J98)))</f>
      </c>
      <c r="M98" s="38"/>
      <c r="N98" s="9">
        <f>IF(M98="","",U6+(M98-J98)*((X6-U6)/(X6-J98)))</f>
      </c>
      <c r="O98" s="38"/>
      <c r="P98" s="9">
        <f>IF(O98="","",U6+(O98-J98)*((X6-U6)/(X6-J98)))</f>
      </c>
      <c r="Q98" s="20" t="e">
        <f t="shared" si="11"/>
        <v>#DIV/0!</v>
      </c>
      <c r="R98" s="38"/>
      <c r="S98" s="9">
        <f>IF(R98="","",U6+(R98-Q98)*((X6-U6)/(X6-Q98)))</f>
      </c>
      <c r="T98" s="38"/>
      <c r="U98" s="9">
        <f>IF(T98="","",U6+(T98-Q98)*((X6-U6)/(X6-Q98)))</f>
      </c>
      <c r="V98" s="38"/>
      <c r="W98" s="9">
        <f>IF(V98="","",U6+(V98-Q98)*((X6-U6)/(X6-Q98)))</f>
      </c>
      <c r="X98" s="20" t="e">
        <f t="shared" si="12"/>
        <v>#DIV/0!</v>
      </c>
      <c r="Y98" s="38"/>
      <c r="Z98" s="11">
        <f>IF(Y98="","",U6+(Y98-X98)*((X6-U6)/(X6-X98)))</f>
      </c>
      <c r="AB98" s="24">
        <f t="shared" si="13"/>
        <v>0</v>
      </c>
      <c r="AC98" s="7">
        <f t="shared" si="14"/>
        <v>0</v>
      </c>
      <c r="AD98" s="1">
        <f>RANK(AC98,AC11:AC111,0)</f>
        <v>1</v>
      </c>
      <c r="AF98" s="126">
        <f>RANK(AB98,AB11:AB111,0)</f>
        <v>1</v>
      </c>
    </row>
    <row r="99" spans="1:32" ht="12.75">
      <c r="A99" s="13">
        <v>89</v>
      </c>
      <c r="B99" s="41"/>
      <c r="C99" s="34"/>
      <c r="D99" s="35"/>
      <c r="E99" s="9">
        <f>IF(D99="","",U6+(D99-C99)*((X6-U6)/(X6-C99)))</f>
      </c>
      <c r="F99" s="38"/>
      <c r="G99" s="9">
        <f>IF(F99="","",U6+(F99-C99)*((X6-U6)/(X6-C99)))</f>
      </c>
      <c r="H99" s="38"/>
      <c r="I99" s="9">
        <f>IF(H99="","",U6+(H99-C99)*((X6-U6)/(X6-C99)))</f>
      </c>
      <c r="J99" s="20" t="e">
        <f t="shared" si="10"/>
        <v>#DIV/0!</v>
      </c>
      <c r="K99" s="38"/>
      <c r="L99" s="9">
        <f>IF(K99="","",U6+(K99-J99)*((X6-U6)/(X6-J99)))</f>
      </c>
      <c r="M99" s="38"/>
      <c r="N99" s="9">
        <f>IF(M99="","",U6+(M99-J99)*((X6-U94)/(X6-J99)))</f>
      </c>
      <c r="O99" s="38"/>
      <c r="P99" s="9">
        <f>IF(O99="","",U6+(O99-J99)*((X6-U6)/(X6-J99)))</f>
      </c>
      <c r="Q99" s="20" t="e">
        <f t="shared" si="11"/>
        <v>#DIV/0!</v>
      </c>
      <c r="R99" s="38"/>
      <c r="S99" s="9">
        <f>IF(R99="","",U6+(R99-Q99)*((X6-U6)/(X6-Q99)))</f>
      </c>
      <c r="T99" s="38"/>
      <c r="U99" s="9">
        <f>IF(T99="","",U6+(T99-Q99)*((X6-U6)/(X6-Q99)))</f>
      </c>
      <c r="V99" s="38"/>
      <c r="W99" s="9">
        <f>IF(V99="","",U6+(V99-Q99)*((X6-U6)/(X6-Q99)))</f>
      </c>
      <c r="X99" s="20" t="e">
        <f t="shared" si="12"/>
        <v>#DIV/0!</v>
      </c>
      <c r="Y99" s="38"/>
      <c r="Z99" s="11">
        <f>IF(Y99="","",U6+(Y99-X99)*((X6-U6)/(X6-X99)))</f>
      </c>
      <c r="AB99" s="24">
        <f t="shared" si="13"/>
        <v>0</v>
      </c>
      <c r="AC99" s="7">
        <f t="shared" si="14"/>
        <v>0</v>
      </c>
      <c r="AD99" s="1">
        <f>RANK(AC99,AC11:AC111,0)</f>
        <v>1</v>
      </c>
      <c r="AF99" s="126">
        <f>RANK(AB99,AB11:AB111,0)</f>
        <v>1</v>
      </c>
    </row>
    <row r="100" spans="1:32" ht="12.75">
      <c r="A100" s="13">
        <v>90</v>
      </c>
      <c r="B100" s="41"/>
      <c r="C100" s="34"/>
      <c r="D100" s="35"/>
      <c r="E100" s="9">
        <f>IF(D100="","",U6+(D100-C100)*((X6-U6)/(X6-C100)))</f>
      </c>
      <c r="F100" s="38"/>
      <c r="G100" s="9">
        <f>IF(F100="","",U6+(F100-C100)*((X6-U6)/(X6-C100)))</f>
      </c>
      <c r="H100" s="38"/>
      <c r="I100" s="9">
        <f>IF(H100="","",U6+(H100-C100)*((X6-U6)/(X6-C100)))</f>
      </c>
      <c r="J100" s="20" t="e">
        <f t="shared" si="10"/>
        <v>#DIV/0!</v>
      </c>
      <c r="K100" s="38"/>
      <c r="L100" s="9">
        <f>IF(K100="","",U6+(K100-J100)*((X6-U6)/(X6-J100)))</f>
      </c>
      <c r="M100" s="38"/>
      <c r="N100" s="9">
        <f>IF(M100="","",U6+(M100-J100)*((X6-U6)/(X6-J100)))</f>
      </c>
      <c r="O100" s="38"/>
      <c r="P100" s="9">
        <f>IF(O100="","",U6+(O100-J100)*((X6-U6)/(X6-J100)))</f>
      </c>
      <c r="Q100" s="20" t="e">
        <f t="shared" si="11"/>
        <v>#DIV/0!</v>
      </c>
      <c r="R100" s="38"/>
      <c r="S100" s="9">
        <f>IF(R100="","",U6+(R100-Q100)*((X6-U6)/(X6-Q100)))</f>
      </c>
      <c r="T100" s="38"/>
      <c r="U100" s="9">
        <f>IF(T100="","",U6+(T100-Q100)*((X6-U6)/(X6-Q100)))</f>
      </c>
      <c r="V100" s="38"/>
      <c r="W100" s="9">
        <f>IF(V100="","",U6+(V100-Q100)*((X6-U6)/(X6-Q100)))</f>
      </c>
      <c r="X100" s="20" t="e">
        <f t="shared" si="12"/>
        <v>#DIV/0!</v>
      </c>
      <c r="Y100" s="38"/>
      <c r="Z100" s="11">
        <f>IF(Y100="","",U6+(Y100-X100)*((X6-U6)/(X6-X100)))</f>
      </c>
      <c r="AB100" s="24">
        <f t="shared" si="13"/>
        <v>0</v>
      </c>
      <c r="AC100" s="7">
        <f t="shared" si="14"/>
        <v>0</v>
      </c>
      <c r="AD100" s="1">
        <f>RANK(AC100,AC11:AC111,0)</f>
        <v>1</v>
      </c>
      <c r="AF100" s="126">
        <f>RANK(AB100,AB11:AB111,0)</f>
        <v>1</v>
      </c>
    </row>
    <row r="101" spans="1:32" ht="12.75">
      <c r="A101" s="13">
        <v>91</v>
      </c>
      <c r="B101" s="41"/>
      <c r="C101" s="34"/>
      <c r="D101" s="35"/>
      <c r="E101" s="9">
        <f>IF(D101="","",U6+(D101-C101)*((X6-U6)/(X6-C101)))</f>
      </c>
      <c r="F101" s="38"/>
      <c r="G101" s="9">
        <f>IF(F101="","",U6+(F101-C101)*((X6-U6)/(X6-C101)))</f>
      </c>
      <c r="H101" s="38"/>
      <c r="I101" s="9">
        <f>IF(H101="","",U6+(H101-C101)*((X6-U6)/(X6-C101)))</f>
      </c>
      <c r="J101" s="20" t="e">
        <f t="shared" si="10"/>
        <v>#DIV/0!</v>
      </c>
      <c r="K101" s="38"/>
      <c r="L101" s="9">
        <f>IF(K101="","",U6+(K101-J101)*((X6-U6)/(X6-J101)))</f>
      </c>
      <c r="M101" s="38"/>
      <c r="N101" s="9">
        <f>IF(M101="","",U6+(M101-J101)*((X6-U6)/(X6-J101)))</f>
      </c>
      <c r="O101" s="38"/>
      <c r="P101" s="9">
        <f>IF(O101="","",U6+(O101-J101)*((X6-U6)/(X6-J101)))</f>
      </c>
      <c r="Q101" s="20" t="e">
        <f t="shared" si="11"/>
        <v>#DIV/0!</v>
      </c>
      <c r="R101" s="38"/>
      <c r="S101" s="9">
        <f>IF(R101="","",U6+(R101-Q101)*((X6-U6)/(X6-Q101)))</f>
      </c>
      <c r="T101" s="38"/>
      <c r="U101" s="9">
        <f>IF(T101="","",U6+(T101-Q101)*((X6-U6)/(X6-Q101)))</f>
      </c>
      <c r="V101" s="38"/>
      <c r="W101" s="9">
        <f>IF(V101="","",U6+(V101-Q101)*((X6-U6)/(X6-Q101)))</f>
      </c>
      <c r="X101" s="20" t="e">
        <f t="shared" si="12"/>
        <v>#DIV/0!</v>
      </c>
      <c r="Y101" s="38"/>
      <c r="Z101" s="11">
        <f>IF(Y101="","",U6+(Y101-X101)*((X6-U6)/(X6-X101)))</f>
      </c>
      <c r="AB101" s="24">
        <f t="shared" si="13"/>
        <v>0</v>
      </c>
      <c r="AC101" s="7">
        <f t="shared" si="14"/>
        <v>0</v>
      </c>
      <c r="AD101" s="1">
        <f>RANK(AC101,AC11:AC111,0)</f>
        <v>1</v>
      </c>
      <c r="AF101" s="126">
        <f>RANK(AB101,AB11:AB111,0)</f>
        <v>1</v>
      </c>
    </row>
    <row r="102" spans="1:32" ht="12.75">
      <c r="A102" s="13">
        <v>92</v>
      </c>
      <c r="B102" s="41"/>
      <c r="C102" s="34"/>
      <c r="D102" s="35"/>
      <c r="E102" s="9">
        <f>IF(D102="","",U6+(D102-C102)*((X6-U6)/(X6-C102)))</f>
      </c>
      <c r="F102" s="38"/>
      <c r="G102" s="9">
        <f>IF(F102="","",U6+(F102-C102)*((X6-U6)/(X6-C102)))</f>
      </c>
      <c r="H102" s="38"/>
      <c r="I102" s="9">
        <f>IF(H102="","",U6+(H102-C102)*((X6-U6)/(X6-C102)))</f>
      </c>
      <c r="J102" s="20" t="e">
        <f t="shared" si="10"/>
        <v>#DIV/0!</v>
      </c>
      <c r="K102" s="38"/>
      <c r="L102" s="9">
        <f>IF(K102="","",U6+(K102-J102)*((X6-U6)/(X6-J102)))</f>
      </c>
      <c r="M102" s="38"/>
      <c r="N102" s="9">
        <f>IF(M102="","",U6+(M102-J102)*((X6-U6)/(X6-J102)))</f>
      </c>
      <c r="O102" s="38"/>
      <c r="P102" s="9">
        <f>IF(O102="","",U6+(O102-J102)*((X6-U6)/(X6-J102)))</f>
      </c>
      <c r="Q102" s="20" t="e">
        <f t="shared" si="11"/>
        <v>#DIV/0!</v>
      </c>
      <c r="R102" s="38"/>
      <c r="S102" s="9">
        <f>IF(R102="","",U6+(R102-Q102)*((X6-U6)/(X6-Q102)))</f>
      </c>
      <c r="T102" s="38"/>
      <c r="U102" s="9">
        <f>IF(T102="","",U6+(T102-Q102)*((X6-U6)/(X6-Q102)))</f>
      </c>
      <c r="V102" s="38"/>
      <c r="W102" s="9">
        <f>IF(V102="","",U6+(V102-Q102)*((X6-U6)/(X6-Q102)))</f>
      </c>
      <c r="X102" s="20" t="e">
        <f t="shared" si="12"/>
        <v>#DIV/0!</v>
      </c>
      <c r="Y102" s="38"/>
      <c r="Z102" s="11">
        <f>IF(Y102="","",U6+(Y102-X102)*((X6-U6)/(X6-X102)))</f>
      </c>
      <c r="AB102" s="24">
        <f t="shared" si="13"/>
        <v>0</v>
      </c>
      <c r="AC102" s="7">
        <f t="shared" si="14"/>
        <v>0</v>
      </c>
      <c r="AD102" s="1">
        <f>RANK(AC102,AC11:AC111,0)</f>
        <v>1</v>
      </c>
      <c r="AF102" s="126">
        <f>RANK(AB102,AB11:AB111,0)</f>
        <v>1</v>
      </c>
    </row>
    <row r="103" spans="1:32" ht="12.75">
      <c r="A103" s="13">
        <v>93</v>
      </c>
      <c r="B103" s="41"/>
      <c r="C103" s="34"/>
      <c r="D103" s="35"/>
      <c r="E103" s="9">
        <f>IF(D103="","",U6+(D103-C103)*((X6-U6)/(X6-C103)))</f>
      </c>
      <c r="F103" s="38"/>
      <c r="G103" s="9">
        <f>IF(F103="","",U6+(F103-C103)*((X6-U6)/(X6-C103)))</f>
      </c>
      <c r="H103" s="38"/>
      <c r="I103" s="9">
        <f>IF(H103="","",U6+(H103-C103)*((X6-U6)/(X6-C103)))</f>
      </c>
      <c r="J103" s="20" t="e">
        <f t="shared" si="10"/>
        <v>#DIV/0!</v>
      </c>
      <c r="K103" s="38"/>
      <c r="L103" s="9">
        <f>IF(K103="","",U6+(K103-J103)*((X6-U98)/(X6-J103)))</f>
      </c>
      <c r="M103" s="38"/>
      <c r="N103" s="9">
        <f>IF(M103="","",U6+(M103-J103)*((X6-U6)/(X6-J103)))</f>
      </c>
      <c r="O103" s="38"/>
      <c r="P103" s="9">
        <f>IF(O103="","",U6+(O103-J103)*((X6-U6)/(X6-J103)))</f>
      </c>
      <c r="Q103" s="20" t="e">
        <f t="shared" si="11"/>
        <v>#DIV/0!</v>
      </c>
      <c r="R103" s="38"/>
      <c r="S103" s="9">
        <f>IF(R103="","",U6+(R103-Q103)*((X6-U6)/(X6-Q103)))</f>
      </c>
      <c r="T103" s="38"/>
      <c r="U103" s="9">
        <f>IF(T103="","",U6+(T103-Q103)*((X6-U6)/(X6-Q103)))</f>
      </c>
      <c r="V103" s="38"/>
      <c r="W103" s="9">
        <f>IF(V103="","",U6+(V103-Q103)*((X6-U6)/(X6-Q103)))</f>
      </c>
      <c r="X103" s="20" t="e">
        <f t="shared" si="12"/>
        <v>#DIV/0!</v>
      </c>
      <c r="Y103" s="38"/>
      <c r="Z103" s="11">
        <f>IF(Y103="","",U6+(Y103-X103)*((X6-U6)/(X6-X103)))</f>
      </c>
      <c r="AB103" s="24">
        <f t="shared" si="13"/>
        <v>0</v>
      </c>
      <c r="AC103" s="7">
        <f t="shared" si="14"/>
        <v>0</v>
      </c>
      <c r="AD103" s="1">
        <f>RANK(AC103,AC11:AC111,0)</f>
        <v>1</v>
      </c>
      <c r="AF103" s="126">
        <f>RANK(AB103,AB11:AB111,0)</f>
        <v>1</v>
      </c>
    </row>
    <row r="104" spans="1:32" ht="12.75">
      <c r="A104" s="13">
        <v>94</v>
      </c>
      <c r="B104" s="41"/>
      <c r="C104" s="34"/>
      <c r="D104" s="35"/>
      <c r="E104" s="9">
        <f>IF(D104="","",U6+(D104-C104)*((X6-U6)/(X6-C104)))</f>
      </c>
      <c r="F104" s="38"/>
      <c r="G104" s="9">
        <f>IF(F104="","",U6+(F104-C104)*((X6-U6)/(X6-C104)))</f>
      </c>
      <c r="H104" s="38"/>
      <c r="I104" s="9">
        <f>IF(H104="","",U6+(H104-C104)*((X6-U6)/(X6-C104)))</f>
      </c>
      <c r="J104" s="20" t="e">
        <f t="shared" si="10"/>
        <v>#DIV/0!</v>
      </c>
      <c r="K104" s="38"/>
      <c r="L104" s="9">
        <f>IF(K104="","",U6+(K104-J104)*((X6-U6)/(X6-J104)))</f>
      </c>
      <c r="M104" s="38"/>
      <c r="N104" s="9">
        <f>IF(M104="","",U6+(M104-J104)*((X6-U6)/(X6-J104)))</f>
      </c>
      <c r="O104" s="38"/>
      <c r="P104" s="9">
        <f>IF(O104="","",U6+(O104-J104)*((X6-U6)/(X6-J104)))</f>
      </c>
      <c r="Q104" s="20" t="e">
        <f t="shared" si="11"/>
        <v>#DIV/0!</v>
      </c>
      <c r="R104" s="38"/>
      <c r="S104" s="9">
        <f>IF(R104="","",U6+(R104-Q104)*((X6-U6)/(X6-Q104)))</f>
      </c>
      <c r="T104" s="38"/>
      <c r="U104" s="9">
        <f>IF(T104="","",U6+(T104-Q104)*((X6-U6)/(X6-Q104)))</f>
      </c>
      <c r="V104" s="38"/>
      <c r="W104" s="9">
        <f>IF(V104="","",U6+(V104-Q104)*((X6-U6)/(X6-Q104)))</f>
      </c>
      <c r="X104" s="20" t="e">
        <f t="shared" si="12"/>
        <v>#DIV/0!</v>
      </c>
      <c r="Y104" s="38"/>
      <c r="Z104" s="11">
        <f>IF(Y104="","",U6+(Y104-X104)*((X6-U6)/(X6-X104)))</f>
      </c>
      <c r="AB104" s="24">
        <f t="shared" si="13"/>
        <v>0</v>
      </c>
      <c r="AC104" s="7">
        <f t="shared" si="14"/>
        <v>0</v>
      </c>
      <c r="AD104" s="1">
        <f>RANK(AC104,AC11:AC111,0)</f>
        <v>1</v>
      </c>
      <c r="AF104" s="126">
        <f>RANK(AB104,AB11:AB111,0)</f>
        <v>1</v>
      </c>
    </row>
    <row r="105" spans="1:32" ht="12.75">
      <c r="A105" s="13">
        <v>95</v>
      </c>
      <c r="B105" s="41"/>
      <c r="C105" s="34"/>
      <c r="D105" s="35"/>
      <c r="E105" s="9">
        <f>IF(D105="","",U6+(D105-C105)*((X6-U6)/(X6-C105)))</f>
      </c>
      <c r="F105" s="38"/>
      <c r="G105" s="9">
        <f>IF(F105="","",U6+(F105-C105)*((X6-U6)/(X6-C105)))</f>
      </c>
      <c r="H105" s="38"/>
      <c r="I105" s="9">
        <f>IF(H105="","",U6+(H105-C105)*((X6-U6)/(X6-C105)))</f>
      </c>
      <c r="J105" s="20" t="e">
        <f t="shared" si="10"/>
        <v>#DIV/0!</v>
      </c>
      <c r="K105" s="38"/>
      <c r="L105" s="9">
        <f>IF(K105="","",U6+(K105-J105)*((X6-U6)/(X6-J105)))</f>
      </c>
      <c r="M105" s="38"/>
      <c r="N105" s="9">
        <f>IF(M105="","",U6+(M105-J105)*((X6-U6)/(X6-J105)))</f>
      </c>
      <c r="O105" s="38"/>
      <c r="P105" s="9">
        <f>IF(O105="","",U6+(O105-J105)*((X6-U6)/(X6-J105)))</f>
      </c>
      <c r="Q105" s="20" t="e">
        <f t="shared" si="11"/>
        <v>#DIV/0!</v>
      </c>
      <c r="R105" s="38"/>
      <c r="S105" s="9">
        <f>IF(R105="","",U6+(R105-Q105)*((X6-U6)/(X6-Q105)))</f>
      </c>
      <c r="T105" s="38"/>
      <c r="U105" s="9">
        <f>IF(T105="","",U6+(T105-Q105)*((X6-U6)/(X6-Q105)))</f>
      </c>
      <c r="V105" s="38"/>
      <c r="W105" s="9">
        <f>IF(V105="","",U6+(V105-Q105)*((X6-U6)/(X6-Q105)))</f>
      </c>
      <c r="X105" s="20" t="e">
        <f t="shared" si="12"/>
        <v>#DIV/0!</v>
      </c>
      <c r="Y105" s="38"/>
      <c r="Z105" s="11">
        <f>IF(Y105="","",U6+(Y105-X105)*((X6-U6)/(X6-X105)))</f>
      </c>
      <c r="AB105" s="24">
        <f t="shared" si="13"/>
        <v>0</v>
      </c>
      <c r="AC105" s="7">
        <f t="shared" si="14"/>
        <v>0</v>
      </c>
      <c r="AD105" s="1">
        <f>RANK(AC105,AC11:AC111,0)</f>
        <v>1</v>
      </c>
      <c r="AF105" s="126">
        <f>RANK(AB105,AB11:AB111,0)</f>
        <v>1</v>
      </c>
    </row>
    <row r="106" spans="1:32" ht="12.75">
      <c r="A106" s="13">
        <v>96</v>
      </c>
      <c r="B106" s="41"/>
      <c r="C106" s="34"/>
      <c r="D106" s="35"/>
      <c r="E106" s="9">
        <f>IF(D106="","",U6+(D106-C106)*((X6-U6)/(X6-C106)))</f>
      </c>
      <c r="F106" s="38"/>
      <c r="G106" s="9">
        <f>IF(F106="","",U6+(F106-C106)*((X6-U6)/(X6-C106)))</f>
      </c>
      <c r="H106" s="38"/>
      <c r="I106" s="9">
        <f>IF(H106="","",U6+(H106-C106)*((X6-U6)/(X6-C106)))</f>
      </c>
      <c r="J106" s="20" t="e">
        <f t="shared" si="10"/>
        <v>#DIV/0!</v>
      </c>
      <c r="K106" s="38"/>
      <c r="L106" s="9">
        <f>IF(K106="","",U6+(K106-J106)*((X6-U6)/(X6-J106)))</f>
      </c>
      <c r="M106" s="38"/>
      <c r="N106" s="9">
        <f>IF(M106="","",U6+(M106-J106)*((X6-U6)/(X6-J106)))</f>
      </c>
      <c r="O106" s="38"/>
      <c r="P106" s="9">
        <f>IF(O106="","",U6+(O106-J106)*((X6-U6)/(X6-J106)))</f>
      </c>
      <c r="Q106" s="20" t="e">
        <f t="shared" si="11"/>
        <v>#DIV/0!</v>
      </c>
      <c r="R106" s="38"/>
      <c r="S106" s="9">
        <f>IF(R106="","",U6+(R106-Q106)*((X6-U6)/(X6-Q106)))</f>
      </c>
      <c r="T106" s="38"/>
      <c r="U106" s="9">
        <f>IF(T106="","",U6+(T106-Q106)*((X6-U6)/(X6-Q106)))</f>
      </c>
      <c r="V106" s="38"/>
      <c r="W106" s="9">
        <f>IF(V106="","",U6+(V106-Q106)*((X6-U6)/(X6-Q106)))</f>
      </c>
      <c r="X106" s="20" t="e">
        <f t="shared" si="12"/>
        <v>#DIV/0!</v>
      </c>
      <c r="Y106" s="38"/>
      <c r="Z106" s="11">
        <f>IF(Y106="","",U6+(Y106-X106)*((X6-U6)/(X6-X106)))</f>
      </c>
      <c r="AB106" s="24">
        <f t="shared" si="13"/>
        <v>0</v>
      </c>
      <c r="AC106" s="7">
        <f t="shared" si="14"/>
        <v>0</v>
      </c>
      <c r="AD106" s="1">
        <f>RANK(AC106,AC11:AC111,0)</f>
        <v>1</v>
      </c>
      <c r="AF106" s="126">
        <f>RANK(AB106,AB11:AB111,0)</f>
        <v>1</v>
      </c>
    </row>
    <row r="107" spans="1:32" ht="12.75">
      <c r="A107" s="13">
        <v>97</v>
      </c>
      <c r="B107" s="41"/>
      <c r="C107" s="34"/>
      <c r="D107" s="35"/>
      <c r="E107" s="9">
        <f>IF(D107="","",U6+(D107-C107)*((X6-U6)/(X6-C107)))</f>
      </c>
      <c r="F107" s="38"/>
      <c r="G107" s="9">
        <f>IF(F107="","",U6+(F107-C107)*((X6-U6)/(X6-C107)))</f>
      </c>
      <c r="H107" s="38"/>
      <c r="I107" s="9">
        <f>IF(H107="","",U6+(H107-C107)*((X6-U6)/(X6-C107)))</f>
      </c>
      <c r="J107" s="20" t="e">
        <f t="shared" si="10"/>
        <v>#DIV/0!</v>
      </c>
      <c r="K107" s="38"/>
      <c r="L107" s="9">
        <f>IF(K107="","",U6+(K107-J107)*((X6-U6)/(X6-J107)))</f>
      </c>
      <c r="M107" s="38"/>
      <c r="N107" s="9">
        <f>IF(M107="","",U6+(M107-J107)*((X6-U6)/(X6-J107)))</f>
      </c>
      <c r="O107" s="38"/>
      <c r="P107" s="9">
        <f>IF(O107="","",U6+(O107-J107)*((X6-U6)/(X6-J107)))</f>
      </c>
      <c r="Q107" s="20" t="e">
        <f t="shared" si="11"/>
        <v>#DIV/0!</v>
      </c>
      <c r="R107" s="38"/>
      <c r="S107" s="9">
        <f>IF(R107="","",U6+(R107-Q107)*((X6-U6)/(X6-Q107)))</f>
      </c>
      <c r="T107" s="38"/>
      <c r="U107" s="9">
        <f>IF(T107="","",U6+(T107-Q107)*((X6-U6)/(X6-Q107)))</f>
      </c>
      <c r="V107" s="38"/>
      <c r="W107" s="9">
        <f>IF(V107="","",U6+(V107-Q107)*((X6-U6)/(X6-Q107)))</f>
      </c>
      <c r="X107" s="20" t="e">
        <f t="shared" si="12"/>
        <v>#DIV/0!</v>
      </c>
      <c r="Y107" s="38"/>
      <c r="Z107" s="11">
        <f>IF(Y107="","",U6+(Y107-X107)*((X6-U6)/(X6-X107)))</f>
      </c>
      <c r="AB107" s="24">
        <f t="shared" si="13"/>
        <v>0</v>
      </c>
      <c r="AC107" s="7">
        <f t="shared" si="14"/>
        <v>0</v>
      </c>
      <c r="AD107" s="1">
        <f>RANK(AC107,AC11:AC111,0)</f>
        <v>1</v>
      </c>
      <c r="AF107" s="126">
        <f>RANK(AB107,AB11:AB111,0)</f>
        <v>1</v>
      </c>
    </row>
    <row r="108" spans="1:32" ht="12.75">
      <c r="A108" s="13">
        <v>98</v>
      </c>
      <c r="B108" s="41"/>
      <c r="C108" s="34"/>
      <c r="D108" s="35"/>
      <c r="E108" s="9">
        <f>IF(D108="","",U6+(D108-C108)*((X6-U6)/(X6-C108)))</f>
      </c>
      <c r="F108" s="38"/>
      <c r="G108" s="9">
        <f>IF(F108="","",U6+(F108-C108)*((X6-U6)/(X6-C108)))</f>
      </c>
      <c r="H108" s="38"/>
      <c r="I108" s="9">
        <f>IF(H108="","",U6+(H108-C108)*((X6-U6)/(X6-C108)))</f>
      </c>
      <c r="J108" s="20" t="e">
        <f t="shared" si="10"/>
        <v>#DIV/0!</v>
      </c>
      <c r="K108" s="38"/>
      <c r="L108" s="9">
        <f>IF(K108="","",U6+(K108-J108)*((X6-U6)/(X6-J108)))</f>
      </c>
      <c r="M108" s="38"/>
      <c r="N108" s="9">
        <f>IF(M108="","",U6+(M108-J108)*((X6-U6)/(X6-J108)))</f>
      </c>
      <c r="O108" s="38"/>
      <c r="P108" s="9">
        <f>IF(O108="","",U6+(O108-J108)*((X6-U6)/(X6-J108)))</f>
      </c>
      <c r="Q108" s="20" t="e">
        <f t="shared" si="11"/>
        <v>#DIV/0!</v>
      </c>
      <c r="R108" s="38"/>
      <c r="S108" s="9">
        <f>IF(R108="","",U6+(R108-Q108)*((X6-U6)/(X6-Q108)))</f>
      </c>
      <c r="T108" s="38"/>
      <c r="U108" s="9">
        <f>IF(T108="","",U6+(T108-Q108)*((X6-U6)/(X6-Q108)))</f>
      </c>
      <c r="V108" s="38"/>
      <c r="W108" s="9">
        <f>IF(V108="","",U6+(V108-Q108)*((X6-U6)/(X6-Q108)))</f>
      </c>
      <c r="X108" s="20" t="e">
        <f t="shared" si="12"/>
        <v>#DIV/0!</v>
      </c>
      <c r="Y108" s="38"/>
      <c r="Z108" s="11">
        <f>IF(Y108="","",U6+(Y108-X108)*((X6-U6)/(X6-X108)))</f>
      </c>
      <c r="AB108" s="24">
        <f t="shared" si="13"/>
        <v>0</v>
      </c>
      <c r="AC108" s="7">
        <f t="shared" si="14"/>
        <v>0</v>
      </c>
      <c r="AD108" s="1">
        <f>RANK(AC108,AC11:AC111,0)</f>
        <v>1</v>
      </c>
      <c r="AF108" s="126">
        <f>RANK(AB108,AB11:AB111,0)</f>
        <v>1</v>
      </c>
    </row>
    <row r="109" spans="1:32" ht="12.75">
      <c r="A109" s="13">
        <v>99</v>
      </c>
      <c r="B109" s="41"/>
      <c r="C109" s="34"/>
      <c r="D109" s="35"/>
      <c r="E109" s="9">
        <f>IF(D109="","",U6+(D109-C109)*((X6-U6)/(X6-C109)))</f>
      </c>
      <c r="F109" s="38"/>
      <c r="G109" s="9">
        <f>IF(F109="","",U6+(F109-C109)*((X6-U6)/(X6-C109)))</f>
      </c>
      <c r="H109" s="38"/>
      <c r="I109" s="9">
        <f>IF(H109="","",U6+(H109-C109)*((X6-U6)/(X6-C109)))</f>
      </c>
      <c r="J109" s="20" t="e">
        <f t="shared" si="10"/>
        <v>#DIV/0!</v>
      </c>
      <c r="K109" s="38"/>
      <c r="L109" s="9">
        <f>IF(K109="","",U6+(K109-J109)*((X6-U6)/(X6-J109)))</f>
      </c>
      <c r="M109" s="38"/>
      <c r="N109" s="9">
        <f>IF(M109="","",U6+(M109-J109)*((X6-U6)/(X6-J109)))</f>
      </c>
      <c r="O109" s="38"/>
      <c r="P109" s="9">
        <f>IF(O109="","",U6+(O109-J109)*((X6-U6)/(X6-J109)))</f>
      </c>
      <c r="Q109" s="20" t="e">
        <f t="shared" si="11"/>
        <v>#DIV/0!</v>
      </c>
      <c r="R109" s="38"/>
      <c r="S109" s="9">
        <f>IF(R109="","",U6+(R109-Q109)*((X6-U6)/(X6-Q109)))</f>
      </c>
      <c r="T109" s="38"/>
      <c r="U109" s="9">
        <f>IF(T109="","",U6+(T109-Q109)*((X6-U6)/(X6-Q109)))</f>
      </c>
      <c r="V109" s="38"/>
      <c r="W109" s="9">
        <f>IF(V109="","",U6+(V109-Q109)*((X6-U6)/(X6-Q109)))</f>
      </c>
      <c r="X109" s="20" t="e">
        <f t="shared" si="12"/>
        <v>#DIV/0!</v>
      </c>
      <c r="Y109" s="38"/>
      <c r="Z109" s="11">
        <f>IF(Y109="","",U6+(Y109-X109)*((X6-U6)/(X6-X109)))</f>
      </c>
      <c r="AB109" s="24">
        <f t="shared" si="13"/>
        <v>0</v>
      </c>
      <c r="AC109" s="7">
        <f t="shared" si="14"/>
        <v>0</v>
      </c>
      <c r="AD109" s="1">
        <f>RANK(AC109,AC11:AC111,0)</f>
        <v>1</v>
      </c>
      <c r="AF109" s="126">
        <f>RANK(AB109,AB11:AB111,0)</f>
        <v>1</v>
      </c>
    </row>
    <row r="110" spans="1:32" ht="12.75">
      <c r="A110" s="13">
        <v>100</v>
      </c>
      <c r="B110" s="41"/>
      <c r="C110" s="34"/>
      <c r="D110" s="35"/>
      <c r="E110" s="9">
        <f>IF(D110="","",U6+(D110-C110)*((X6-U6)/(X6-C110)))</f>
      </c>
      <c r="F110" s="38"/>
      <c r="G110" s="9">
        <f>IF(F110="","",U6+(F110-C110)*((X6-U6)/(X6-C110)))</f>
      </c>
      <c r="H110" s="38"/>
      <c r="I110" s="9">
        <f>IF(H110="","",U6+(H110-C110)*((X6-U6)/(X6-C110)))</f>
      </c>
      <c r="J110" s="20" t="e">
        <f t="shared" si="10"/>
        <v>#DIV/0!</v>
      </c>
      <c r="K110" s="38"/>
      <c r="L110" s="9">
        <f>IF(K110="","",U6+(K110-J110)*((X6-U6)/(X6-J110)))</f>
      </c>
      <c r="M110" s="38"/>
      <c r="N110" s="9">
        <f>IF(M110="","",U6+(M110-J110)*((X6-U6)/(X6-J110)))</f>
      </c>
      <c r="O110" s="38"/>
      <c r="P110" s="9">
        <f>IF(O110="","",U6+(O110-J110)*((X6-U6)/(X6-J110)))</f>
      </c>
      <c r="Q110" s="20" t="e">
        <f t="shared" si="11"/>
        <v>#DIV/0!</v>
      </c>
      <c r="R110" s="38"/>
      <c r="S110" s="9">
        <f>IF(R110="","",U65+(R110-Q110)*((X6-U6)/(X6-Q110)))</f>
      </c>
      <c r="T110" s="38"/>
      <c r="U110" s="9">
        <f>IF(T110="","",U6+(T110-Q110)*((X6-U6)/(X6-Q110)))</f>
      </c>
      <c r="V110" s="38"/>
      <c r="W110" s="9">
        <f>IF(V110="","",U6+(V110-Q110)*((X6-U6)/(X6-Q110)))</f>
      </c>
      <c r="X110" s="20" t="e">
        <f t="shared" si="12"/>
        <v>#DIV/0!</v>
      </c>
      <c r="Y110" s="38"/>
      <c r="Z110" s="11">
        <f>IF(Y110="","",U6+(Y110-X110)*((X6-U6)/(X6-X110)))</f>
      </c>
      <c r="AB110" s="24">
        <f t="shared" si="13"/>
        <v>0</v>
      </c>
      <c r="AC110" s="7">
        <f t="shared" si="14"/>
        <v>0</v>
      </c>
      <c r="AD110" s="1">
        <f>RANK(AC110,AC11:AC111,0)</f>
        <v>1</v>
      </c>
      <c r="AF110" s="126">
        <f>RANK(AB110,AB10:AB111,0)</f>
        <v>1</v>
      </c>
    </row>
    <row r="111" spans="1:32" ht="13.5" thickBot="1">
      <c r="A111" s="16"/>
      <c r="B111" s="42"/>
      <c r="C111" s="36"/>
      <c r="D111" s="37"/>
      <c r="E111" s="10">
        <f>IF(D111="","",U6+(D111-C111)*((X6-U6)/(X6-C111)))</f>
      </c>
      <c r="F111" s="39"/>
      <c r="G111" s="10">
        <f>IF(F111="","",U6+(F111-C111)*((X6-U6)/(X6-C111)))</f>
      </c>
      <c r="H111" s="39"/>
      <c r="I111" s="10">
        <f>IF(H111="","",U6+(H111-C111)*((X6-U6)/(X6-C111)))</f>
      </c>
      <c r="J111" s="21" t="e">
        <f t="shared" si="10"/>
        <v>#DIV/0!</v>
      </c>
      <c r="K111" s="39"/>
      <c r="L111" s="10">
        <f>IF(K111="","",U6+(K111-J111)*((X6-U6)/(X6-J111)))</f>
      </c>
      <c r="M111" s="39"/>
      <c r="N111" s="10">
        <f>IF(M111="","",U6+(M111-J111)*((X6-U6)/(X6-J111)))</f>
      </c>
      <c r="O111" s="39"/>
      <c r="P111" s="10">
        <f>IF(O111="","",U6+(O111-J111)*((X6-U6)/(X6-J111)))</f>
      </c>
      <c r="Q111" s="21" t="e">
        <f t="shared" si="11"/>
        <v>#DIV/0!</v>
      </c>
      <c r="R111" s="39"/>
      <c r="S111" s="10">
        <f>IF(R111="","",U6+(R111-Q111)*((X6-U6)/(X6-Q111)))</f>
      </c>
      <c r="T111" s="39"/>
      <c r="U111" s="10">
        <f>IF(T111="","",U6+(T111-Q111)*((X6-U6)/(X6-Q111)))</f>
      </c>
      <c r="V111" s="39"/>
      <c r="W111" s="10">
        <f>IF(V111="","",U6+(V111-Q111)*((X6-U6)/(X6-Q111)))</f>
      </c>
      <c r="X111" s="21" t="e">
        <f t="shared" si="12"/>
        <v>#DIV/0!</v>
      </c>
      <c r="Y111" s="39"/>
      <c r="Z111" s="45">
        <f>IF(Y111="","",U6+(Y111-X111)*((X6-U6)/(X6-X111)))</f>
      </c>
      <c r="AB111" s="25">
        <f t="shared" si="13"/>
        <v>0</v>
      </c>
      <c r="AC111" s="8">
        <f t="shared" si="14"/>
        <v>0</v>
      </c>
      <c r="AD111" s="22">
        <f>RANK(AC111,AC11:AC111,0)</f>
        <v>1</v>
      </c>
      <c r="AF111" s="127">
        <f>RANK(AB111,AB11:AB111,0)</f>
        <v>1</v>
      </c>
    </row>
  </sheetData>
  <sheetProtection sheet="1" objects="1" scenarios="1"/>
  <mergeCells count="11">
    <mergeCell ref="V9:W9"/>
    <mergeCell ref="Y9:Z9"/>
    <mergeCell ref="M9:N9"/>
    <mergeCell ref="O9:P9"/>
    <mergeCell ref="R9:S9"/>
    <mergeCell ref="T9:U9"/>
    <mergeCell ref="Q2:R2"/>
    <mergeCell ref="D9:E9"/>
    <mergeCell ref="F9:G9"/>
    <mergeCell ref="H9:I9"/>
    <mergeCell ref="K9:L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AF111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30.57421875" style="0" customWidth="1"/>
    <col min="3" max="26" width="7.7109375" style="0" customWidth="1"/>
    <col min="27" max="27" width="0.85546875" style="0" customWidth="1"/>
    <col min="28" max="29" width="9.7109375" style="0" customWidth="1"/>
    <col min="31" max="31" width="1.7109375" style="0" customWidth="1"/>
    <col min="32" max="32" width="9.140625" style="46" customWidth="1"/>
  </cols>
  <sheetData>
    <row r="1" ht="12.75"/>
    <row r="2" spans="15:18" ht="15">
      <c r="O2" s="30" t="s">
        <v>23</v>
      </c>
      <c r="P2" s="27"/>
      <c r="Q2" s="129">
        <f ca="1">NOW()</f>
        <v>39318.43830023148</v>
      </c>
      <c r="R2" s="130"/>
    </row>
    <row r="3" ht="18">
      <c r="B3" s="2"/>
    </row>
    <row r="4" ht="18">
      <c r="B4" s="2"/>
    </row>
    <row r="5" spans="2:14" ht="20.25">
      <c r="B5" s="17" t="s">
        <v>0</v>
      </c>
      <c r="H5" s="18" t="s">
        <v>20</v>
      </c>
      <c r="N5" s="18" t="s">
        <v>26</v>
      </c>
    </row>
    <row r="6" spans="2:24" ht="15.75">
      <c r="B6" s="31" t="s">
        <v>6</v>
      </c>
      <c r="N6" s="26" t="s">
        <v>18</v>
      </c>
      <c r="O6" s="27"/>
      <c r="P6" s="27"/>
      <c r="Q6" s="28"/>
      <c r="R6" s="40">
        <v>10</v>
      </c>
      <c r="S6" s="30" t="s">
        <v>29</v>
      </c>
      <c r="T6" s="27"/>
      <c r="U6" s="44">
        <f>(R6*10)</f>
        <v>100</v>
      </c>
      <c r="V6" s="30" t="s">
        <v>19</v>
      </c>
      <c r="W6" s="27"/>
      <c r="X6" s="29">
        <f>(10.5*R6)</f>
        <v>105</v>
      </c>
    </row>
    <row r="7" spans="2:16" ht="12.75">
      <c r="B7" s="14"/>
      <c r="P7" s="14"/>
    </row>
    <row r="8" ht="13.5" thickBot="1">
      <c r="B8" s="14"/>
    </row>
    <row r="9" spans="3:26" ht="13.5" thickBot="1">
      <c r="C9" s="89" t="s">
        <v>24</v>
      </c>
      <c r="D9" s="131" t="s">
        <v>8</v>
      </c>
      <c r="E9" s="132"/>
      <c r="F9" s="131" t="s">
        <v>9</v>
      </c>
      <c r="G9" s="132"/>
      <c r="H9" s="131" t="s">
        <v>10</v>
      </c>
      <c r="I9" s="132"/>
      <c r="J9" s="19"/>
      <c r="K9" s="131" t="s">
        <v>11</v>
      </c>
      <c r="L9" s="132"/>
      <c r="M9" s="131" t="s">
        <v>12</v>
      </c>
      <c r="N9" s="132"/>
      <c r="O9" s="131" t="s">
        <v>13</v>
      </c>
      <c r="P9" s="132"/>
      <c r="Q9" s="19"/>
      <c r="R9" s="131" t="s">
        <v>14</v>
      </c>
      <c r="S9" s="132"/>
      <c r="T9" s="131" t="s">
        <v>15</v>
      </c>
      <c r="U9" s="132"/>
      <c r="V9" s="131" t="s">
        <v>16</v>
      </c>
      <c r="W9" s="132"/>
      <c r="X9" s="19"/>
      <c r="Y9" s="131" t="s">
        <v>17</v>
      </c>
      <c r="Z9" s="132"/>
    </row>
    <row r="10" spans="1:32" ht="13.5" thickBot="1">
      <c r="A10" s="3" t="s">
        <v>1</v>
      </c>
      <c r="B10" s="4" t="s">
        <v>2</v>
      </c>
      <c r="C10" s="43" t="s">
        <v>3</v>
      </c>
      <c r="D10" s="32" t="s">
        <v>21</v>
      </c>
      <c r="E10" s="33" t="s">
        <v>22</v>
      </c>
      <c r="F10" s="32" t="s">
        <v>21</v>
      </c>
      <c r="G10" s="33" t="s">
        <v>22</v>
      </c>
      <c r="H10" s="32" t="s">
        <v>21</v>
      </c>
      <c r="I10" s="33" t="s">
        <v>22</v>
      </c>
      <c r="J10" s="43" t="s">
        <v>3</v>
      </c>
      <c r="K10" s="32" t="s">
        <v>21</v>
      </c>
      <c r="L10" s="33" t="s">
        <v>22</v>
      </c>
      <c r="M10" s="32" t="s">
        <v>21</v>
      </c>
      <c r="N10" s="33" t="s">
        <v>22</v>
      </c>
      <c r="O10" s="32" t="s">
        <v>21</v>
      </c>
      <c r="P10" s="33" t="s">
        <v>22</v>
      </c>
      <c r="Q10" s="43" t="s">
        <v>3</v>
      </c>
      <c r="R10" s="32" t="s">
        <v>21</v>
      </c>
      <c r="S10" s="33" t="s">
        <v>22</v>
      </c>
      <c r="T10" s="32" t="s">
        <v>21</v>
      </c>
      <c r="U10" s="33" t="s">
        <v>22</v>
      </c>
      <c r="V10" s="32" t="s">
        <v>21</v>
      </c>
      <c r="W10" s="33" t="s">
        <v>22</v>
      </c>
      <c r="X10" s="43" t="s">
        <v>3</v>
      </c>
      <c r="Y10" s="32" t="s">
        <v>21</v>
      </c>
      <c r="Z10" s="33" t="s">
        <v>22</v>
      </c>
      <c r="AA10" s="5"/>
      <c r="AB10" s="23" t="s">
        <v>4</v>
      </c>
      <c r="AC10" s="6" t="s">
        <v>5</v>
      </c>
      <c r="AD10" s="15" t="s">
        <v>7</v>
      </c>
      <c r="AF10" s="128" t="s">
        <v>76</v>
      </c>
    </row>
    <row r="11" spans="1:32" ht="12.75">
      <c r="A11" s="13">
        <v>1</v>
      </c>
      <c r="B11" s="41"/>
      <c r="C11" s="34"/>
      <c r="D11" s="35"/>
      <c r="E11" s="9">
        <f>IF(D11="","",U6+(D11-C11)/(X6-C11))</f>
      </c>
      <c r="F11" s="38"/>
      <c r="G11" s="9">
        <f>IF(F11="","",U6+(F11-C11)/(X6-C11))</f>
      </c>
      <c r="H11" s="38"/>
      <c r="I11" s="9">
        <f>IF(H11="","",U6+(H11-C11)/(X6-C11))</f>
      </c>
      <c r="J11" s="20" t="e">
        <f>AVERAGE(D11,F11,H11)</f>
        <v>#DIV/0!</v>
      </c>
      <c r="K11" s="38"/>
      <c r="L11" s="9">
        <f>IF(K11="","",U6+(K11-J11)/(X6-J11))</f>
      </c>
      <c r="M11" s="38"/>
      <c r="N11" s="9">
        <f>IF(M11="","",U6+(M11-J11)/(X6-J11))</f>
      </c>
      <c r="O11" s="38"/>
      <c r="P11" s="9">
        <f>IF(O11="","",U6+(O11-J11)/(X6-J11))</f>
      </c>
      <c r="Q11" s="20" t="e">
        <f>AVERAGE(K11,M11,O11)</f>
        <v>#DIV/0!</v>
      </c>
      <c r="R11" s="38"/>
      <c r="S11" s="9">
        <f>IF(R11="","",U6+(R11-Q11)/(X6-Q11))</f>
      </c>
      <c r="T11" s="38"/>
      <c r="U11" s="9">
        <f>IF(T11="","",U6+(T11-Q11)/(X6-Q11))</f>
      </c>
      <c r="V11" s="38"/>
      <c r="W11" s="9">
        <f>IF(V11="","",U6+(V11-Q11)/(X6-Q11))</f>
      </c>
      <c r="X11" s="20" t="e">
        <f>AVERAGE(R11,T11,V11)</f>
        <v>#DIV/0!</v>
      </c>
      <c r="Y11" s="38"/>
      <c r="Z11" s="11">
        <f>IF(Y11="","",U6+(Y11-X11)/(X6-X11))</f>
      </c>
      <c r="AB11" s="24">
        <f aca="true" t="shared" si="0" ref="AB11:AB42">SUM(F11,D11,H11,K11,M11,O11,R11,T11,V11,Y11)</f>
        <v>0</v>
      </c>
      <c r="AC11" s="7">
        <f aca="true" t="shared" si="1" ref="AC11:AC42">SUM(,E11,G11,I11,L11,N11,P11,S11,U11,W11,Z11)</f>
        <v>0</v>
      </c>
      <c r="AD11" s="1">
        <f>RANK(AC11,AC11:AC111,0)</f>
        <v>1</v>
      </c>
      <c r="AF11" s="126">
        <f>RANK(AB11,AB11:AB111,0)</f>
        <v>1</v>
      </c>
    </row>
    <row r="12" spans="1:32" ht="12.75">
      <c r="A12" s="13">
        <v>2</v>
      </c>
      <c r="B12" s="41"/>
      <c r="C12" s="34"/>
      <c r="D12" s="35"/>
      <c r="E12" s="9">
        <f>IF(D12="","",U6+(D12-C12)/(X6-C12))</f>
      </c>
      <c r="F12" s="38"/>
      <c r="G12" s="9">
        <f>IF(F12="","",U6+(F12-C12)/(X6-C12))</f>
      </c>
      <c r="H12" s="38"/>
      <c r="I12" s="9">
        <f>IF(H12="","",U6+(H12-C12)/(X6-C12))</f>
      </c>
      <c r="J12" s="20" t="e">
        <f aca="true" t="shared" si="2" ref="J12:J75">AVERAGE(D12,F12,H12)</f>
        <v>#DIV/0!</v>
      </c>
      <c r="K12" s="38"/>
      <c r="L12" s="9">
        <f>IF(K12="","",U6+(K12-J12)/(X6-J12))</f>
      </c>
      <c r="M12" s="38"/>
      <c r="N12" s="9">
        <f>IF(M12="","",U6+(M12-J12)/(X6-J12))</f>
      </c>
      <c r="O12" s="38"/>
      <c r="P12" s="9">
        <f>IF(O12="","",U6+(O12-J12)/(X6-J12))</f>
      </c>
      <c r="Q12" s="20" t="e">
        <f aca="true" t="shared" si="3" ref="Q12:Q75">AVERAGE(K12,M12,O12)</f>
        <v>#DIV/0!</v>
      </c>
      <c r="R12" s="38"/>
      <c r="S12" s="9">
        <f>IF(R12="","",U6+(R12-Q12)/(X6-Q12))</f>
      </c>
      <c r="T12" s="38"/>
      <c r="U12" s="9">
        <f>IF(T12="","",U6+(T12-Q12)/(X6-Q12))</f>
      </c>
      <c r="V12" s="38"/>
      <c r="W12" s="9">
        <f>IF(V12="","",U6+(V12-Q12)/(X6-Q12))</f>
      </c>
      <c r="X12" s="20" t="e">
        <f aca="true" t="shared" si="4" ref="X12:X75">AVERAGE(R12,T12,V12)</f>
        <v>#DIV/0!</v>
      </c>
      <c r="Y12" s="38"/>
      <c r="Z12" s="11">
        <f>IF(Y12="","",U6+(Y12-X12)/(X6-X12))</f>
      </c>
      <c r="AB12" s="24">
        <f t="shared" si="0"/>
        <v>0</v>
      </c>
      <c r="AC12" s="7">
        <f t="shared" si="1"/>
        <v>0</v>
      </c>
      <c r="AD12" s="1">
        <f>RANK(AC12,AC11:AC111,0)</f>
        <v>1</v>
      </c>
      <c r="AF12" s="126">
        <f>RANK(AB12,AB11:AB111,0)</f>
        <v>1</v>
      </c>
    </row>
    <row r="13" spans="1:32" ht="12.75">
      <c r="A13" s="13">
        <v>3</v>
      </c>
      <c r="B13" s="41"/>
      <c r="C13" s="34"/>
      <c r="D13" s="35"/>
      <c r="E13" s="9">
        <f>IF(D13="","",U6+(D13-C13)/(X6-C13))</f>
      </c>
      <c r="F13" s="38"/>
      <c r="G13" s="9">
        <f>IF(F13="","",U6+(F13-C13)/(X6-C13))</f>
      </c>
      <c r="H13" s="38"/>
      <c r="I13" s="9">
        <f>IF(H13="","",U6+(H13-C13)/(X6-C13))</f>
      </c>
      <c r="J13" s="20" t="e">
        <f t="shared" si="2"/>
        <v>#DIV/0!</v>
      </c>
      <c r="K13" s="38"/>
      <c r="L13" s="9">
        <f>IF(K13="","",U6+(K13-J13)/(X6-J13))</f>
      </c>
      <c r="M13" s="38"/>
      <c r="N13" s="9">
        <f>IF(M13="","",U6+(M13-J13)/(X6-J13))</f>
      </c>
      <c r="O13" s="38"/>
      <c r="P13" s="9">
        <f>IF(O13="","",U6+(O13-J13)/(X6-J13))</f>
      </c>
      <c r="Q13" s="20" t="e">
        <f t="shared" si="3"/>
        <v>#DIV/0!</v>
      </c>
      <c r="R13" s="38"/>
      <c r="S13" s="9">
        <f>IF(R13="","",U6+(R13-Q13)/(X6-Q13))</f>
      </c>
      <c r="T13" s="38"/>
      <c r="U13" s="9">
        <f>IF(T13="","",U6+(T13-Q13)/(X6-Q13))</f>
      </c>
      <c r="V13" s="38"/>
      <c r="W13" s="9">
        <f>IF(V13="","",U6+(V13-Q13)/(X6-Q13))</f>
      </c>
      <c r="X13" s="20" t="e">
        <f t="shared" si="4"/>
        <v>#DIV/0!</v>
      </c>
      <c r="Y13" s="38"/>
      <c r="Z13" s="11">
        <f>IF(Y13="","",U6+(Y13-X13)/(X6-X13))</f>
      </c>
      <c r="AB13" s="24">
        <f t="shared" si="0"/>
        <v>0</v>
      </c>
      <c r="AC13" s="7">
        <f t="shared" si="1"/>
        <v>0</v>
      </c>
      <c r="AD13" s="1">
        <f>RANK(AC13,AC11:AC111,0)</f>
        <v>1</v>
      </c>
      <c r="AF13" s="126">
        <f>RANK(AB13,AB11:AB111,0)</f>
        <v>1</v>
      </c>
    </row>
    <row r="14" spans="1:32" ht="12.75">
      <c r="A14" s="13">
        <v>4</v>
      </c>
      <c r="B14" s="41"/>
      <c r="C14" s="34"/>
      <c r="D14" s="35"/>
      <c r="E14" s="9">
        <f>IF(D14="","",U6+(D14-C14)/(X6-C14))</f>
      </c>
      <c r="F14" s="38"/>
      <c r="G14" s="9">
        <f>IF(F14="","",U6+(F14-C14)/(X6-C14))</f>
      </c>
      <c r="H14" s="38"/>
      <c r="I14" s="9">
        <f>IF(H14="","",U6+(H14-C14)/(X6-C14))</f>
      </c>
      <c r="J14" s="20" t="e">
        <f t="shared" si="2"/>
        <v>#DIV/0!</v>
      </c>
      <c r="K14" s="38"/>
      <c r="L14" s="9">
        <f>IF(K14="","",U6+(K14-J14)/(X6-J14))</f>
      </c>
      <c r="M14" s="38"/>
      <c r="N14" s="9">
        <f>IF(M14="","",U6+(M14-J14)/(X6-J14))</f>
      </c>
      <c r="O14" s="38"/>
      <c r="P14" s="9">
        <f>IF(O14="","",U6+(O14-J14)/(X6-J14))</f>
      </c>
      <c r="Q14" s="20" t="e">
        <f t="shared" si="3"/>
        <v>#DIV/0!</v>
      </c>
      <c r="R14" s="38"/>
      <c r="S14" s="9">
        <f>IF(R14="","",U6+(R14-Q14)/(X6-Q14))</f>
      </c>
      <c r="T14" s="38"/>
      <c r="U14" s="9">
        <f>IF(T14="","",U6+(T14-Q14)/(X6-Q14))</f>
      </c>
      <c r="V14" s="38"/>
      <c r="W14" s="9">
        <f>IF(V14="","",U6+(V14-Q14)/(X6-Q14))</f>
      </c>
      <c r="X14" s="20" t="e">
        <f t="shared" si="4"/>
        <v>#DIV/0!</v>
      </c>
      <c r="Y14" s="38"/>
      <c r="Z14" s="11">
        <f>IF(Y14="","",U6+(Y14-X14)/(X6-X14))</f>
      </c>
      <c r="AB14" s="24">
        <f t="shared" si="0"/>
        <v>0</v>
      </c>
      <c r="AC14" s="7">
        <f t="shared" si="1"/>
        <v>0</v>
      </c>
      <c r="AD14" s="1">
        <f>RANK(AC14,AC11:AC111,0)</f>
        <v>1</v>
      </c>
      <c r="AF14" s="126">
        <f>RANK(AB14,AB11:AB111,0)</f>
        <v>1</v>
      </c>
    </row>
    <row r="15" spans="1:32" ht="12.75">
      <c r="A15" s="13">
        <v>5</v>
      </c>
      <c r="B15" s="41"/>
      <c r="C15" s="34"/>
      <c r="D15" s="35"/>
      <c r="E15" s="9">
        <f>IF(D15="","",U6+(D15-C15)/(X6-C15))</f>
      </c>
      <c r="F15" s="38"/>
      <c r="G15" s="9">
        <f>IF(F15="","",U6+(F15-C15)/(X6-C15))</f>
      </c>
      <c r="H15" s="38"/>
      <c r="I15" s="9">
        <f>IF(H15="","",U6+(H15-C15)/(X6-C15))</f>
      </c>
      <c r="J15" s="20" t="e">
        <f t="shared" si="2"/>
        <v>#DIV/0!</v>
      </c>
      <c r="K15" s="38"/>
      <c r="L15" s="9">
        <f>IF(K15="","",U6+(K15-J15)/(X6-J15))</f>
      </c>
      <c r="M15" s="38"/>
      <c r="N15" s="9">
        <f>IF(M15="","",U6+(M15-J15)/(X6-J15))</f>
      </c>
      <c r="O15" s="38"/>
      <c r="P15" s="9">
        <f>IF(O15="","",U6+(O15-J15)/(X6-J15))</f>
      </c>
      <c r="Q15" s="20" t="e">
        <f t="shared" si="3"/>
        <v>#DIV/0!</v>
      </c>
      <c r="R15" s="38"/>
      <c r="S15" s="9">
        <f>IF(R15="","",U6+(R15-Q15)/(X6-Q15))</f>
      </c>
      <c r="T15" s="38"/>
      <c r="U15" s="9">
        <f>IF(T15="","",U6+(T15-Q15)/(X6-Q15))</f>
      </c>
      <c r="V15" s="38"/>
      <c r="W15" s="9">
        <f>IF(V15="","",U6+(V15-Q15)/(X6-Q15))</f>
      </c>
      <c r="X15" s="20" t="e">
        <f t="shared" si="4"/>
        <v>#DIV/0!</v>
      </c>
      <c r="Y15" s="38"/>
      <c r="Z15" s="11">
        <f>IF(Y15="","",U6+(Y15-X15)/(X6-X15))</f>
      </c>
      <c r="AB15" s="24">
        <f t="shared" si="0"/>
        <v>0</v>
      </c>
      <c r="AC15" s="7">
        <f t="shared" si="1"/>
        <v>0</v>
      </c>
      <c r="AD15" s="1">
        <f>RANK(AC15,AC11:AC111,0)</f>
        <v>1</v>
      </c>
      <c r="AF15" s="126">
        <f>RANK(AB15,AB11:AB111,0)</f>
        <v>1</v>
      </c>
    </row>
    <row r="16" spans="1:32" ht="12.75">
      <c r="A16" s="13">
        <v>6</v>
      </c>
      <c r="B16" s="41"/>
      <c r="C16" s="34"/>
      <c r="D16" s="35"/>
      <c r="E16" s="9">
        <f>IF(D16="","",U6+(D16-C16)/(X6-C16))</f>
      </c>
      <c r="F16" s="38"/>
      <c r="G16" s="9">
        <f>IF(F16="","",U6+(F16-C16)/(X6-C16))</f>
      </c>
      <c r="H16" s="38"/>
      <c r="I16" s="9">
        <f>IF(H16="","",U6+(H16-C16)/(X6-C16))</f>
      </c>
      <c r="J16" s="20" t="e">
        <f t="shared" si="2"/>
        <v>#DIV/0!</v>
      </c>
      <c r="K16" s="38"/>
      <c r="L16" s="9">
        <f>IF(K16="","",U6+(K16-J16)/(X6-J16))</f>
      </c>
      <c r="M16" s="38"/>
      <c r="N16" s="9">
        <f>IF(M16="","",U6+(M16-J16)/(X6-J16))</f>
      </c>
      <c r="O16" s="38"/>
      <c r="P16" s="9">
        <f>IF(O16="","",U6+(O16-J16)/(X6-J16))</f>
      </c>
      <c r="Q16" s="20" t="e">
        <f t="shared" si="3"/>
        <v>#DIV/0!</v>
      </c>
      <c r="R16" s="38"/>
      <c r="S16" s="9">
        <f>IF(R16="","",U6+(R16-Q16)/(X6-Q16))</f>
      </c>
      <c r="T16" s="38"/>
      <c r="U16" s="9">
        <f>IF(T16="","",U6+(T16-Q16)/(X6-Q16))</f>
      </c>
      <c r="V16" s="38"/>
      <c r="W16" s="9">
        <f>IF(V16="","",U6+(V16-Q16)/(X6-Q16))</f>
      </c>
      <c r="X16" s="20" t="e">
        <f t="shared" si="4"/>
        <v>#DIV/0!</v>
      </c>
      <c r="Y16" s="38"/>
      <c r="Z16" s="11">
        <f>IF(Y16="","",U6+(Y16-X16)/(X6-X16))</f>
      </c>
      <c r="AB16" s="24">
        <f t="shared" si="0"/>
        <v>0</v>
      </c>
      <c r="AC16" s="7">
        <f t="shared" si="1"/>
        <v>0</v>
      </c>
      <c r="AD16" s="1">
        <f>RANK(AC16,AC11:AC111,0)</f>
        <v>1</v>
      </c>
      <c r="AF16" s="126">
        <f>RANK(AB16,AB11:AB111,0)</f>
        <v>1</v>
      </c>
    </row>
    <row r="17" spans="1:32" ht="12.75">
      <c r="A17" s="13">
        <v>7</v>
      </c>
      <c r="B17" s="41"/>
      <c r="C17" s="34"/>
      <c r="D17" s="35"/>
      <c r="E17" s="9">
        <f>IF(D17="","",U6+(D17-C17)/(X6-C17))</f>
      </c>
      <c r="F17" s="38"/>
      <c r="G17" s="9">
        <f>IF(F17="","",U6+(F17-C17)/(X6-C17))</f>
      </c>
      <c r="H17" s="38"/>
      <c r="I17" s="9">
        <f>IF(H17="","",U6+(H17-C17)/(X6-C17))</f>
      </c>
      <c r="J17" s="20" t="e">
        <f t="shared" si="2"/>
        <v>#DIV/0!</v>
      </c>
      <c r="K17" s="38"/>
      <c r="L17" s="9">
        <f>IF(K17="","",U6+(K17-J17)/(X6-J17))</f>
      </c>
      <c r="M17" s="38"/>
      <c r="N17" s="9">
        <f>IF(M17="","",U6+(M17-J17)/(X60-J17))</f>
      </c>
      <c r="O17" s="38"/>
      <c r="P17" s="9">
        <f>IF(O17="","",U6+(O17-J17)/(X6-J17))</f>
      </c>
      <c r="Q17" s="20" t="e">
        <f t="shared" si="3"/>
        <v>#DIV/0!</v>
      </c>
      <c r="R17" s="38"/>
      <c r="S17" s="9">
        <f>IF(R17="","",U6+(R17-Q17)/(X6-Q17))</f>
      </c>
      <c r="T17" s="38"/>
      <c r="U17" s="9">
        <f>IF(T17="","",U6+(T17-Q17)/(X6-Q17))</f>
      </c>
      <c r="V17" s="38"/>
      <c r="W17" s="9">
        <f>IF(V17="","",U6+(V17-Q17)/(X6-Q17))</f>
      </c>
      <c r="X17" s="20" t="e">
        <f t="shared" si="4"/>
        <v>#DIV/0!</v>
      </c>
      <c r="Y17" s="38"/>
      <c r="Z17" s="11">
        <f>IF(Y17="","",U6+(Y17-X17)/(X6-X17))</f>
      </c>
      <c r="AB17" s="24">
        <f t="shared" si="0"/>
        <v>0</v>
      </c>
      <c r="AC17" s="7">
        <f t="shared" si="1"/>
        <v>0</v>
      </c>
      <c r="AD17" s="1">
        <f>RANK(AC17,AC11:AC111,0)</f>
        <v>1</v>
      </c>
      <c r="AF17" s="126">
        <f>RANK(AB17,AB11:AB111,0)</f>
        <v>1</v>
      </c>
    </row>
    <row r="18" spans="1:32" ht="12.75">
      <c r="A18" s="13">
        <v>8</v>
      </c>
      <c r="B18" s="41"/>
      <c r="C18" s="34"/>
      <c r="D18" s="35"/>
      <c r="E18" s="9">
        <f>IF(D18="","",U6+(D18-C18)/(X6-C18))</f>
      </c>
      <c r="F18" s="38"/>
      <c r="G18" s="9">
        <f>IF(F18="","",U6+(F18-C18)/(X6-C18))</f>
      </c>
      <c r="H18" s="38"/>
      <c r="I18" s="9">
        <f>IF(H18="","",U6+(H18-C18)/(X6-C18))</f>
      </c>
      <c r="J18" s="20" t="e">
        <f t="shared" si="2"/>
        <v>#DIV/0!</v>
      </c>
      <c r="K18" s="38"/>
      <c r="L18" s="9">
        <f>IF(K18="","",U6+(K18-J18)/(X6-J18))</f>
      </c>
      <c r="M18" s="38"/>
      <c r="N18" s="9">
        <f>IF(M18="","",U6+(M18-J18)/(X6-J18))</f>
      </c>
      <c r="O18" s="38"/>
      <c r="P18" s="9">
        <f>IF(O18="","",U6+(O18-J18)/(X6-J18))</f>
      </c>
      <c r="Q18" s="20" t="e">
        <f t="shared" si="3"/>
        <v>#DIV/0!</v>
      </c>
      <c r="R18" s="38"/>
      <c r="S18" s="9">
        <f>IF(R18="","",U6+(R18-Q18)/(X6-Q18))</f>
      </c>
      <c r="T18" s="38"/>
      <c r="U18" s="9">
        <f>IF(T18="","",U6+(T18-Q18)/(X6-Q18))</f>
      </c>
      <c r="V18" s="38"/>
      <c r="W18" s="9">
        <f>IF(V18="","",U6+(V18-Q18)/(X6-Q18))</f>
      </c>
      <c r="X18" s="20" t="e">
        <f t="shared" si="4"/>
        <v>#DIV/0!</v>
      </c>
      <c r="Y18" s="38"/>
      <c r="Z18" s="11">
        <f>IF(Y18="","",U6+(Y18-X18)/(X6-X18))</f>
      </c>
      <c r="AB18" s="24">
        <f t="shared" si="0"/>
        <v>0</v>
      </c>
      <c r="AC18" s="7">
        <f t="shared" si="1"/>
        <v>0</v>
      </c>
      <c r="AD18" s="1">
        <f>RANK(AC18,AC11:AC111,0)</f>
        <v>1</v>
      </c>
      <c r="AF18" s="126">
        <f>RANK(AB18,AB11:AB111,0)</f>
        <v>1</v>
      </c>
    </row>
    <row r="19" spans="1:32" ht="12.75">
      <c r="A19" s="13">
        <v>9</v>
      </c>
      <c r="B19" s="41"/>
      <c r="C19" s="34"/>
      <c r="D19" s="35"/>
      <c r="E19" s="9">
        <f>IF(D19="","",U6+(D19-C19)/(X6-C19))</f>
      </c>
      <c r="F19" s="38"/>
      <c r="G19" s="9">
        <f>IF(F19="","",U6+(F19-C19)/(X6-C19))</f>
      </c>
      <c r="H19" s="38"/>
      <c r="I19" s="9">
        <f>IF(H19="","",U6+(H19-C19)/(X6-C19))</f>
      </c>
      <c r="J19" s="20" t="e">
        <f t="shared" si="2"/>
        <v>#DIV/0!</v>
      </c>
      <c r="K19" s="38"/>
      <c r="L19" s="9">
        <f>IF(K19="","",U6+(K19-J19)/(X6-J19))</f>
      </c>
      <c r="M19" s="38"/>
      <c r="N19" s="9">
        <f>IF(M19="","",U6+(M19-J19)/(X6-J19))</f>
      </c>
      <c r="O19" s="38"/>
      <c r="P19" s="9">
        <f>IF(O19="","",U6+(O19-J19)/(X6-J19))</f>
      </c>
      <c r="Q19" s="20" t="e">
        <f t="shared" si="3"/>
        <v>#DIV/0!</v>
      </c>
      <c r="R19" s="38"/>
      <c r="S19" s="9">
        <f>IF(R19="","",U6+(R19-Q19)/(X6-Q19))</f>
      </c>
      <c r="T19" s="38"/>
      <c r="U19" s="9">
        <f>IF(T19="","",U6+(T19-Q19)/(X6-Q19))</f>
      </c>
      <c r="V19" s="38"/>
      <c r="W19" s="9">
        <f>IF(V19="","",U6+(V19-Q19)/(X6-Q19))</f>
      </c>
      <c r="X19" s="20" t="e">
        <f t="shared" si="4"/>
        <v>#DIV/0!</v>
      </c>
      <c r="Y19" s="38"/>
      <c r="Z19" s="11">
        <f>IF(Y19="","",U6+(Y19-X19)/(X6-X19))</f>
      </c>
      <c r="AB19" s="24">
        <f t="shared" si="0"/>
        <v>0</v>
      </c>
      <c r="AC19" s="7">
        <f t="shared" si="1"/>
        <v>0</v>
      </c>
      <c r="AD19" s="1">
        <f>RANK(AC19,AC11:AC111,0)</f>
        <v>1</v>
      </c>
      <c r="AF19" s="126">
        <f>RANK(AB19,AB11:AB111,0)</f>
        <v>1</v>
      </c>
    </row>
    <row r="20" spans="1:32" ht="12.75">
      <c r="A20" s="13">
        <v>10</v>
      </c>
      <c r="B20" s="41"/>
      <c r="C20" s="34"/>
      <c r="D20" s="35"/>
      <c r="E20" s="9">
        <f>IF(D20="","",U6+(D20-C20)/(X6-C20))</f>
      </c>
      <c r="F20" s="38"/>
      <c r="G20" s="9">
        <f>IF(F20="","",U6+(F20-C20)/(X6-C20))</f>
      </c>
      <c r="H20" s="38"/>
      <c r="I20" s="9">
        <f>IF(H20="","",U6+(H20-C20)/(X6-C20))</f>
      </c>
      <c r="J20" s="20" t="e">
        <f t="shared" si="2"/>
        <v>#DIV/0!</v>
      </c>
      <c r="K20" s="38"/>
      <c r="L20" s="9">
        <f>IF(K20="","",U6+(K20-J20)/(X6-J20))</f>
      </c>
      <c r="M20" s="38"/>
      <c r="N20" s="9">
        <f>IF(M20="","",U6+(M20-J20)/(X6-J20))</f>
      </c>
      <c r="O20" s="38"/>
      <c r="P20" s="9">
        <f>IF(O20="","",U6+(O20-J20)/(X6-J20))</f>
      </c>
      <c r="Q20" s="20" t="e">
        <f t="shared" si="3"/>
        <v>#DIV/0!</v>
      </c>
      <c r="R20" s="38"/>
      <c r="S20" s="9">
        <f>IF(R20="","",U6+(R20-Q20)/(X6-Q20))</f>
      </c>
      <c r="T20" s="38"/>
      <c r="U20" s="9">
        <f>IF(T20="","",U6+(T20-Q20)/(X6-Q20))</f>
      </c>
      <c r="V20" s="38"/>
      <c r="W20" s="9">
        <f>IF(V20="","",U6+(V20-Q20)/(X6-Q20))</f>
      </c>
      <c r="X20" s="20" t="e">
        <f t="shared" si="4"/>
        <v>#DIV/0!</v>
      </c>
      <c r="Y20" s="38"/>
      <c r="Z20" s="11">
        <f>IF(Y20="","",U6+(Y20-X20)/(X6-X20))</f>
      </c>
      <c r="AB20" s="24">
        <f t="shared" si="0"/>
        <v>0</v>
      </c>
      <c r="AC20" s="7">
        <f t="shared" si="1"/>
        <v>0</v>
      </c>
      <c r="AD20" s="1">
        <f>RANK(AC20,AC11:AC111,0)</f>
        <v>1</v>
      </c>
      <c r="AF20" s="126">
        <f>RANK(AB20,AB1:AB111,0)</f>
        <v>1</v>
      </c>
    </row>
    <row r="21" spans="1:32" ht="12.75">
      <c r="A21" s="13">
        <v>11</v>
      </c>
      <c r="B21" s="41"/>
      <c r="C21" s="34"/>
      <c r="D21" s="35"/>
      <c r="E21" s="9">
        <f>IF(D21="","",U6+(D21-C21)/(X6-C21))</f>
      </c>
      <c r="F21" s="38"/>
      <c r="G21" s="9">
        <f>IF(F21="","",U6+(F21-C21)/(X6-C21))</f>
      </c>
      <c r="H21" s="38"/>
      <c r="I21" s="9">
        <f>IF(H21="","",U6+(H21-C21)/(X6-C21))</f>
      </c>
      <c r="J21" s="20" t="e">
        <f t="shared" si="2"/>
        <v>#DIV/0!</v>
      </c>
      <c r="K21" s="38"/>
      <c r="L21" s="9">
        <f>IF(K21="","",U6+(K21-J21)/(X6-J21))</f>
      </c>
      <c r="M21" s="38"/>
      <c r="N21" s="9">
        <f>IF(M21="","",U6+(M21-J21)/(X6-J21))</f>
      </c>
      <c r="O21" s="38"/>
      <c r="P21" s="9">
        <f>IF(O21="","",U6+(O21-J21)/(X6-J21))</f>
      </c>
      <c r="Q21" s="20" t="e">
        <f t="shared" si="3"/>
        <v>#DIV/0!</v>
      </c>
      <c r="R21" s="38"/>
      <c r="S21" s="9">
        <f>IF(R21="","",U6+(R21-Q21)/(X6-Q21))</f>
      </c>
      <c r="T21" s="38"/>
      <c r="U21" s="9">
        <f>IF(T21="","",U6+(T21-Q21)/(X6-Q21))</f>
      </c>
      <c r="V21" s="38"/>
      <c r="W21" s="9">
        <f>IF(V21="","",U6+(V21-Q21)/(X6-Q21))</f>
      </c>
      <c r="X21" s="20" t="e">
        <f t="shared" si="4"/>
        <v>#DIV/0!</v>
      </c>
      <c r="Y21" s="38"/>
      <c r="Z21" s="11">
        <f>IF(Y21="","",U6+(Y21-X21)/(X6-X21))</f>
      </c>
      <c r="AB21" s="24">
        <f t="shared" si="0"/>
        <v>0</v>
      </c>
      <c r="AC21" s="7">
        <f t="shared" si="1"/>
        <v>0</v>
      </c>
      <c r="AD21" s="1">
        <f>RANK(AC21,AC11:AC111,0)</f>
        <v>1</v>
      </c>
      <c r="AF21" s="126">
        <f>RANK(AB21,AB11:AB111,0)</f>
        <v>1</v>
      </c>
    </row>
    <row r="22" spans="1:32" ht="12.75">
      <c r="A22" s="13">
        <v>12</v>
      </c>
      <c r="B22" s="41"/>
      <c r="C22" s="34"/>
      <c r="D22" s="35"/>
      <c r="E22" s="9">
        <f>IF(D22="","",U6+(D22-C22)/(X6-C22))</f>
      </c>
      <c r="F22" s="38"/>
      <c r="G22" s="9">
        <f>IF(F22="","",U6+(F22-C22)/(X6-C22))</f>
      </c>
      <c r="H22" s="38"/>
      <c r="I22" s="9">
        <f>IF(H22="","",U6+(H22-C22)/(X6-C22))</f>
      </c>
      <c r="J22" s="20" t="e">
        <f t="shared" si="2"/>
        <v>#DIV/0!</v>
      </c>
      <c r="K22" s="38"/>
      <c r="L22" s="9">
        <f>IF(K22="","",U6+(K22-J22)/(X6-J22))</f>
      </c>
      <c r="M22" s="38"/>
      <c r="N22" s="9">
        <f>IF(M22="","",U6+(M22-J22)/(X6-J22))</f>
      </c>
      <c r="O22" s="38"/>
      <c r="P22" s="9">
        <f>IF(O22="","",U6+(O22-J22)/(X6-J22))</f>
      </c>
      <c r="Q22" s="20" t="e">
        <f t="shared" si="3"/>
        <v>#DIV/0!</v>
      </c>
      <c r="R22" s="38"/>
      <c r="S22" s="9">
        <f>IF(R22="","",U6+(R22-Q22)/(X6-Q22))</f>
      </c>
      <c r="T22" s="38"/>
      <c r="U22" s="9">
        <f>IF(T22="","",U6+(T22-Q22)/(X6-Q22))</f>
      </c>
      <c r="V22" s="38"/>
      <c r="W22" s="9">
        <f>IF(V22="","",U6+(V22-Q22)/(X6-Q22))</f>
      </c>
      <c r="X22" s="20" t="e">
        <f t="shared" si="4"/>
        <v>#DIV/0!</v>
      </c>
      <c r="Y22" s="38"/>
      <c r="Z22" s="11">
        <f>IF(Y22="","",U6+(Y22-X22)/(X6-X22))</f>
      </c>
      <c r="AB22" s="24">
        <f t="shared" si="0"/>
        <v>0</v>
      </c>
      <c r="AC22" s="7">
        <f t="shared" si="1"/>
        <v>0</v>
      </c>
      <c r="AD22" s="1">
        <f>RANK(AC22,AC11:AC111,0)</f>
        <v>1</v>
      </c>
      <c r="AF22" s="126">
        <f>RANK(AB22,AB1:AB111,0)</f>
        <v>1</v>
      </c>
    </row>
    <row r="23" spans="1:32" ht="12.75">
      <c r="A23" s="13">
        <v>13</v>
      </c>
      <c r="B23" s="41"/>
      <c r="C23" s="34"/>
      <c r="D23" s="35"/>
      <c r="E23" s="9">
        <f>IF(D23="","",U6+(D23-C23)/(X6-C23))</f>
      </c>
      <c r="F23" s="38"/>
      <c r="G23" s="9">
        <f>IF(F23="","",U6+(F23-C23)/(X6-C23))</f>
      </c>
      <c r="H23" s="38"/>
      <c r="I23" s="9">
        <f>IF(H23="","",U6+(H23-C23)/(X6-C23))</f>
      </c>
      <c r="J23" s="20" t="e">
        <f t="shared" si="2"/>
        <v>#DIV/0!</v>
      </c>
      <c r="K23" s="38"/>
      <c r="L23" s="9">
        <f>IF(K23="","",U6+(K23-J23)/(X6-J23))</f>
      </c>
      <c r="M23" s="38"/>
      <c r="N23" s="9">
        <f>IF(M23="","",U6+(M23-J23)/(X6-J23))</f>
      </c>
      <c r="O23" s="38"/>
      <c r="P23" s="9">
        <f>IF(O23="","",U6+(O23-J23)/(X6-J23))</f>
      </c>
      <c r="Q23" s="20" t="e">
        <f t="shared" si="3"/>
        <v>#DIV/0!</v>
      </c>
      <c r="R23" s="38"/>
      <c r="S23" s="9">
        <f>IF(R23="","",U6+(R23-Q23)/(X6-Q23))</f>
      </c>
      <c r="T23" s="38"/>
      <c r="U23" s="9">
        <f>IF(T23="","",U6+(T23-Q23)/(X6-Q23))</f>
      </c>
      <c r="V23" s="38"/>
      <c r="W23" s="9">
        <f>IF(V23="","",U6+(V23-Q23)/(X6-Q23))</f>
      </c>
      <c r="X23" s="20" t="e">
        <f t="shared" si="4"/>
        <v>#DIV/0!</v>
      </c>
      <c r="Y23" s="38"/>
      <c r="Z23" s="11">
        <f>IF(Y23="","",U6+(Y23-X23)/(X6-X23))</f>
      </c>
      <c r="AB23" s="24">
        <f t="shared" si="0"/>
        <v>0</v>
      </c>
      <c r="AC23" s="7">
        <f t="shared" si="1"/>
        <v>0</v>
      </c>
      <c r="AD23" s="1">
        <f>RANK(AC23,AC11:AC111,0)</f>
        <v>1</v>
      </c>
      <c r="AF23" s="126">
        <f>RANK(AB23,AB11:AB111,0)</f>
        <v>1</v>
      </c>
    </row>
    <row r="24" spans="1:32" ht="12.75">
      <c r="A24" s="13">
        <v>14</v>
      </c>
      <c r="B24" s="41"/>
      <c r="C24" s="34"/>
      <c r="D24" s="35"/>
      <c r="E24" s="9">
        <f>IF(D24="","",U6+(D24-C24)/(X6-C24))</f>
      </c>
      <c r="F24" s="38"/>
      <c r="G24" s="9">
        <f>IF(F24="","",U6+(F24-C24)/(X6-C24))</f>
      </c>
      <c r="H24" s="38"/>
      <c r="I24" s="9">
        <f>IF(H24="","",U6+(H24-C24)/(X6-C24))</f>
      </c>
      <c r="J24" s="20" t="e">
        <f t="shared" si="2"/>
        <v>#DIV/0!</v>
      </c>
      <c r="K24" s="38"/>
      <c r="L24" s="9">
        <f>IF(K24="","",U6+(K24-J24)/(X6-J24))</f>
      </c>
      <c r="M24" s="38"/>
      <c r="N24" s="9">
        <f>IF(M24="","",U6+(M24-J24)/(X6-J24))</f>
      </c>
      <c r="O24" s="38"/>
      <c r="P24" s="9">
        <f>IF(O24="","",U6+(O24-J24)/(X6-J24))</f>
      </c>
      <c r="Q24" s="20" t="e">
        <f t="shared" si="3"/>
        <v>#DIV/0!</v>
      </c>
      <c r="R24" s="38"/>
      <c r="S24" s="9">
        <f>IF(R24="","",U6+(R24-Q24)/(X6-Q24))</f>
      </c>
      <c r="T24" s="38"/>
      <c r="U24" s="9">
        <f>IF(T24="","",U6+(T24-Q24)/(X6-Q24))</f>
      </c>
      <c r="V24" s="38"/>
      <c r="W24" s="9">
        <f>IF(V24="","",U6+(V24-Q24)/(X6-Q24))</f>
      </c>
      <c r="X24" s="20" t="e">
        <f t="shared" si="4"/>
        <v>#DIV/0!</v>
      </c>
      <c r="Y24" s="38"/>
      <c r="Z24" s="11">
        <f>IF(Y24="","",U6+(Y24-X24)/(X6-X24))</f>
      </c>
      <c r="AB24" s="24">
        <f t="shared" si="0"/>
        <v>0</v>
      </c>
      <c r="AC24" s="7">
        <f t="shared" si="1"/>
        <v>0</v>
      </c>
      <c r="AD24" s="1">
        <f>RANK(AC24,AC11:AC111,0)</f>
        <v>1</v>
      </c>
      <c r="AF24" s="126">
        <f>RANK(AB24,AB1:AB111,0)</f>
        <v>1</v>
      </c>
    </row>
    <row r="25" spans="1:32" ht="12.75">
      <c r="A25" s="13">
        <v>15</v>
      </c>
      <c r="B25" s="41"/>
      <c r="C25" s="34"/>
      <c r="D25" s="35"/>
      <c r="E25" s="9">
        <f>IF(D25="","",U6+(D25-C25)/(X6-C25))</f>
      </c>
      <c r="F25" s="38"/>
      <c r="G25" s="9">
        <f>IF(F25="","",U6+(F25-C25)/(X6-C25))</f>
      </c>
      <c r="H25" s="38"/>
      <c r="I25" s="9">
        <f>IF(H25="","",U6+(H25-C25)/(X6-C25))</f>
      </c>
      <c r="J25" s="20" t="e">
        <f t="shared" si="2"/>
        <v>#DIV/0!</v>
      </c>
      <c r="K25" s="38"/>
      <c r="L25" s="9">
        <f>IF(K25="","",U6+(K25-J25)/(X6-J25))</f>
      </c>
      <c r="M25" s="38"/>
      <c r="N25" s="9">
        <f>IF(M25="","",U6+(M25-J25)/(X6-J25))</f>
      </c>
      <c r="O25" s="38"/>
      <c r="P25" s="9">
        <f>IF(O25="","",U6+(O25-J25)/(X6-J25))</f>
      </c>
      <c r="Q25" s="20" t="e">
        <f t="shared" si="3"/>
        <v>#DIV/0!</v>
      </c>
      <c r="R25" s="38"/>
      <c r="S25" s="9">
        <f>IF(R25="","",U6+(R25-Q25)/(X6-Q25))</f>
      </c>
      <c r="T25" s="38"/>
      <c r="U25" s="9">
        <f>IF(T25="","",U6+(T25-Q25)/(X6-Q25))</f>
      </c>
      <c r="V25" s="38"/>
      <c r="W25" s="9">
        <f>IF(V25="","",U6+(V25-Q25)/(X6-Q25))</f>
      </c>
      <c r="X25" s="20" t="e">
        <f t="shared" si="4"/>
        <v>#DIV/0!</v>
      </c>
      <c r="Y25" s="38"/>
      <c r="Z25" s="11">
        <f>IF(Y25="","",U6+(Y25-X25)/(X6-X25))</f>
      </c>
      <c r="AB25" s="24">
        <f t="shared" si="0"/>
        <v>0</v>
      </c>
      <c r="AC25" s="7">
        <f t="shared" si="1"/>
        <v>0</v>
      </c>
      <c r="AD25" s="1">
        <f>RANK(AC25,AC11:AC111,0)</f>
        <v>1</v>
      </c>
      <c r="AF25" s="126">
        <f>RANK(AB25,AB1:AB111,0)</f>
        <v>1</v>
      </c>
    </row>
    <row r="26" spans="1:32" ht="12.75">
      <c r="A26" s="13">
        <v>16</v>
      </c>
      <c r="B26" s="41"/>
      <c r="C26" s="34"/>
      <c r="D26" s="35"/>
      <c r="E26" s="9">
        <f>IF(D26="","",U6+(D26-C26)/(X6-C26))</f>
      </c>
      <c r="F26" s="38"/>
      <c r="G26" s="9">
        <f>IF(F26="","",U6+(F26-C26)/(X6-C26))</f>
      </c>
      <c r="H26" s="38"/>
      <c r="I26" s="9">
        <f>IF(H26="","",U6+(H26-C26)/(X6-C26))</f>
      </c>
      <c r="J26" s="20" t="e">
        <f t="shared" si="2"/>
        <v>#DIV/0!</v>
      </c>
      <c r="K26" s="38"/>
      <c r="L26" s="9">
        <f>IF(K26="","",U6+(K26-J26)/(X6-J26))</f>
      </c>
      <c r="M26" s="38"/>
      <c r="N26" s="9">
        <f>IF(M26="","",U6+(M26-J26)/(X6-J26))</f>
      </c>
      <c r="O26" s="38"/>
      <c r="P26" s="9">
        <f>IF(O26="","",U6+(O26-J26)/(X6-J26))</f>
      </c>
      <c r="Q26" s="20" t="e">
        <f t="shared" si="3"/>
        <v>#DIV/0!</v>
      </c>
      <c r="R26" s="38"/>
      <c r="S26" s="9">
        <f>IF(R26="","",U6+(R26-Q26)/(X6-Q26))</f>
      </c>
      <c r="T26" s="38"/>
      <c r="U26" s="9">
        <f>IF(T26="","",U6+(T26-Q26)/(X6-Q26))</f>
      </c>
      <c r="V26" s="38"/>
      <c r="W26" s="9">
        <f>IF(V26="","",U6+(V26-Q26)/(X6-Q26))</f>
      </c>
      <c r="X26" s="20" t="e">
        <f t="shared" si="4"/>
        <v>#DIV/0!</v>
      </c>
      <c r="Y26" s="38"/>
      <c r="Z26" s="11">
        <f>IF(Y26="","",U6+(Y26-X26)/(X6-X26))</f>
      </c>
      <c r="AB26" s="24">
        <f t="shared" si="0"/>
        <v>0</v>
      </c>
      <c r="AC26" s="7">
        <f t="shared" si="1"/>
        <v>0</v>
      </c>
      <c r="AD26" s="1">
        <f>RANK(AC26,AC11:AC111,0)</f>
        <v>1</v>
      </c>
      <c r="AF26" s="126">
        <f>RANK(AB26,AB11:AB111,0)</f>
        <v>1</v>
      </c>
    </row>
    <row r="27" spans="1:32" ht="12.75">
      <c r="A27" s="13">
        <v>17</v>
      </c>
      <c r="B27" s="41"/>
      <c r="C27" s="34"/>
      <c r="D27" s="35"/>
      <c r="E27" s="9">
        <f>IF(D27="","",U6+(D27-C27)/(X6-C27))</f>
      </c>
      <c r="F27" s="38"/>
      <c r="G27" s="9">
        <f>IF(F27="","",U6+(F27-C27)/(X6-C27))</f>
      </c>
      <c r="H27" s="38"/>
      <c r="I27" s="9">
        <f>IF(H27="","",U6+(H27-C27)/(X6-C27))</f>
      </c>
      <c r="J27" s="20" t="e">
        <f t="shared" si="2"/>
        <v>#DIV/0!</v>
      </c>
      <c r="K27" s="38"/>
      <c r="L27" s="9">
        <f>IF(K27="","",U6+(K27-J27)/(X6-J27))</f>
      </c>
      <c r="M27" s="38"/>
      <c r="N27" s="9">
        <f>IF(M27="","",U6+(M27-J27)/(X6-J27))</f>
      </c>
      <c r="O27" s="38"/>
      <c r="P27" s="9">
        <f>IF(O27="","",U6+(O27-J27)/(X6-J27))</f>
      </c>
      <c r="Q27" s="20" t="e">
        <f t="shared" si="3"/>
        <v>#DIV/0!</v>
      </c>
      <c r="R27" s="38"/>
      <c r="S27" s="9">
        <f>IF(R27="","",U6+(R27-Q27)/(X6-Q27))</f>
      </c>
      <c r="T27" s="38"/>
      <c r="U27" s="9">
        <f>IF(T27="","",U6+(T27-Q27)/(X6-Q27))</f>
      </c>
      <c r="V27" s="38"/>
      <c r="W27" s="9">
        <f>IF(V27="","",U6+(V27-Q27)/(X6-Q27))</f>
      </c>
      <c r="X27" s="20" t="e">
        <f t="shared" si="4"/>
        <v>#DIV/0!</v>
      </c>
      <c r="Y27" s="38"/>
      <c r="Z27" s="11">
        <f>IF(Y27="","",U6+(Y27-X27)/(X6-X27))</f>
      </c>
      <c r="AB27" s="24">
        <f t="shared" si="0"/>
        <v>0</v>
      </c>
      <c r="AC27" s="7">
        <f t="shared" si="1"/>
        <v>0</v>
      </c>
      <c r="AD27" s="1">
        <f>RANK(AC27,AC11:AC111,0)</f>
        <v>1</v>
      </c>
      <c r="AF27" s="126">
        <f>RANK(AB27,AB11:AB111,0)</f>
        <v>1</v>
      </c>
    </row>
    <row r="28" spans="1:32" ht="12.75">
      <c r="A28" s="13">
        <v>18</v>
      </c>
      <c r="B28" s="41"/>
      <c r="C28" s="34"/>
      <c r="D28" s="35"/>
      <c r="E28" s="9">
        <f>IF(D28="","",U6+(D28-C28)/(X6-C28))</f>
      </c>
      <c r="F28" s="38"/>
      <c r="G28" s="9">
        <f>IF(F28="","",U6+(F28-C28)/(X6-C28))</f>
      </c>
      <c r="H28" s="38"/>
      <c r="I28" s="9">
        <f>IF(H28="","",U6+(H28-C28)/(X6-C28))</f>
      </c>
      <c r="J28" s="20" t="e">
        <f t="shared" si="2"/>
        <v>#DIV/0!</v>
      </c>
      <c r="K28" s="38"/>
      <c r="L28" s="9">
        <f>IF(K28="","",U6+(K28-J28)/(X6-J28))</f>
      </c>
      <c r="M28" s="38"/>
      <c r="N28" s="9">
        <f>IF(M28="","",U6+(M28-J28)/(X6-J28))</f>
      </c>
      <c r="O28" s="38"/>
      <c r="P28" s="9">
        <f>IF(O28="","",U6+(O28-J28)/(X6-J28))</f>
      </c>
      <c r="Q28" s="20" t="e">
        <f t="shared" si="3"/>
        <v>#DIV/0!</v>
      </c>
      <c r="R28" s="38"/>
      <c r="S28" s="9">
        <f>IF(R28="","",U6+(R28-Q28)/(X6-Q28))</f>
      </c>
      <c r="T28" s="38"/>
      <c r="U28" s="9">
        <f>IF(T28="","",U6+(T28-Q28)/(X6-Q28))</f>
      </c>
      <c r="V28" s="38"/>
      <c r="W28" s="9">
        <f>IF(V28="","",U6+(V28-Q28)/(X6-Q28))</f>
      </c>
      <c r="X28" s="20" t="e">
        <f t="shared" si="4"/>
        <v>#DIV/0!</v>
      </c>
      <c r="Y28" s="38"/>
      <c r="Z28" s="11">
        <f>IF(Y28="","",U6+(Y28-X28)/(X6-X28))</f>
      </c>
      <c r="AB28" s="24">
        <f t="shared" si="0"/>
        <v>0</v>
      </c>
      <c r="AC28" s="7">
        <f t="shared" si="1"/>
        <v>0</v>
      </c>
      <c r="AD28" s="1">
        <f>RANK(AC28,AC11:AC111,0)</f>
        <v>1</v>
      </c>
      <c r="AF28" s="126">
        <f>RANK(AB28,AB11:AB111,0)</f>
        <v>1</v>
      </c>
    </row>
    <row r="29" spans="1:32" ht="12.75">
      <c r="A29" s="13">
        <v>19</v>
      </c>
      <c r="B29" s="41"/>
      <c r="C29" s="34"/>
      <c r="D29" s="35"/>
      <c r="E29" s="9">
        <f>IF(D29="","",U6+(D29-C29)/(X6-C29))</f>
      </c>
      <c r="F29" s="38"/>
      <c r="G29" s="9">
        <f>IF(F29="","",U6+(F29-C29)/(X6-C29))</f>
      </c>
      <c r="H29" s="38"/>
      <c r="I29" s="9">
        <f>IF(H29="","",U6+(H29-C29)/(X6-C29))</f>
      </c>
      <c r="J29" s="20" t="e">
        <f t="shared" si="2"/>
        <v>#DIV/0!</v>
      </c>
      <c r="K29" s="38"/>
      <c r="L29" s="9">
        <f>IF(K29="","",U6+(K29-J29)/(X6-J29))</f>
      </c>
      <c r="M29" s="38"/>
      <c r="N29" s="9">
        <f>IF(M29="","",U6+(M29-J29)/(X6-J29))</f>
      </c>
      <c r="O29" s="38"/>
      <c r="P29" s="9">
        <f>IF(O29="","",U6+(O29-J29)/(X6-J29))</f>
      </c>
      <c r="Q29" s="20" t="e">
        <f t="shared" si="3"/>
        <v>#DIV/0!</v>
      </c>
      <c r="R29" s="38"/>
      <c r="S29" s="9">
        <f>IF(R29="","",U6+(R29-Q29)/(X6-Q29))</f>
      </c>
      <c r="T29" s="38"/>
      <c r="U29" s="9">
        <f>IF(T29="","",U6+(T29-Q29)/(X6-Q29))</f>
      </c>
      <c r="V29" s="38"/>
      <c r="W29" s="9">
        <f>IF(V29="","",U6+(V29-Q29)/(X6-Q29))</f>
      </c>
      <c r="X29" s="20" t="e">
        <f t="shared" si="4"/>
        <v>#DIV/0!</v>
      </c>
      <c r="Y29" s="38"/>
      <c r="Z29" s="11">
        <f>IF(Y29="","",U6+(Y29-X29)/(X6-X29))</f>
      </c>
      <c r="AB29" s="24">
        <f t="shared" si="0"/>
        <v>0</v>
      </c>
      <c r="AC29" s="7">
        <f t="shared" si="1"/>
        <v>0</v>
      </c>
      <c r="AD29" s="1">
        <f>RANK(AC29,AC11:AC111,0)</f>
        <v>1</v>
      </c>
      <c r="AF29" s="126">
        <f>RANK(AB29,AB11:AB111,0)</f>
        <v>1</v>
      </c>
    </row>
    <row r="30" spans="1:32" ht="12.75">
      <c r="A30" s="13">
        <v>20</v>
      </c>
      <c r="B30" s="41"/>
      <c r="C30" s="34"/>
      <c r="D30" s="35"/>
      <c r="E30" s="9">
        <f>IF(D30="","",U6+(D30-C30)/(X6-C30))</f>
      </c>
      <c r="F30" s="38"/>
      <c r="G30" s="9">
        <f>IF(F30="","",U6+(F30-C30)/(X6-C30))</f>
      </c>
      <c r="H30" s="38"/>
      <c r="I30" s="9">
        <f>IF(H30="","",U6+(H30-C30)/(X6-C30))</f>
      </c>
      <c r="J30" s="20" t="e">
        <f t="shared" si="2"/>
        <v>#DIV/0!</v>
      </c>
      <c r="K30" s="38"/>
      <c r="L30" s="9">
        <f>IF(K30="","",U6+(K30-J30)/(X6-J30))</f>
      </c>
      <c r="M30" s="38"/>
      <c r="N30" s="9">
        <f>IF(M30="","",U6+(M30-J30)/(X6-J30))</f>
      </c>
      <c r="O30" s="38"/>
      <c r="P30" s="9">
        <f>IF(O30="","",U6+(O30-J30)/(X6-J30))</f>
      </c>
      <c r="Q30" s="20" t="e">
        <f t="shared" si="3"/>
        <v>#DIV/0!</v>
      </c>
      <c r="R30" s="38"/>
      <c r="S30" s="9">
        <f>IF(R30="","",U6+(R30-Q30)/(X6-Q30))</f>
      </c>
      <c r="T30" s="38"/>
      <c r="U30" s="9">
        <f>IF(T30="","",U6+(T30-Q30)/(X6-Q30))</f>
      </c>
      <c r="V30" s="38"/>
      <c r="W30" s="9">
        <f>IF(V30="","",U6+(V30-Q30)/(X6-Q30))</f>
      </c>
      <c r="X30" s="20" t="e">
        <f t="shared" si="4"/>
        <v>#DIV/0!</v>
      </c>
      <c r="Y30" s="38"/>
      <c r="Z30" s="11">
        <f>IF(Y30="","",U6+(Y30-X30)/(X6-X30))</f>
      </c>
      <c r="AB30" s="24">
        <f t="shared" si="0"/>
        <v>0</v>
      </c>
      <c r="AC30" s="7">
        <f t="shared" si="1"/>
        <v>0</v>
      </c>
      <c r="AD30" s="1">
        <f>RANK(AC30,AC11:AC111,0)</f>
        <v>1</v>
      </c>
      <c r="AF30" s="126">
        <f>RANK(AB30,AB11:AB111,0)</f>
        <v>1</v>
      </c>
    </row>
    <row r="31" spans="1:32" ht="12.75">
      <c r="A31" s="13">
        <v>21</v>
      </c>
      <c r="B31" s="41"/>
      <c r="C31" s="34"/>
      <c r="D31" s="35"/>
      <c r="E31" s="9">
        <f>IF(D31="","",U6+(D31-C31)/(X6-C31))</f>
      </c>
      <c r="F31" s="38"/>
      <c r="G31" s="9">
        <f>IF(F31="","",U6+(F31-C31)/(X6-C31))</f>
      </c>
      <c r="H31" s="38"/>
      <c r="I31" s="9">
        <f>IF(H31="","",U6+(H31-C31)/(X6-C31))</f>
      </c>
      <c r="J31" s="20" t="e">
        <f t="shared" si="2"/>
        <v>#DIV/0!</v>
      </c>
      <c r="K31" s="38"/>
      <c r="L31" s="9">
        <f>IF(K31="","",U6+(K31-J31)/(X6-J31))</f>
      </c>
      <c r="M31" s="38"/>
      <c r="N31" s="9">
        <f>IF(M31="","",U6+(M31-J31)/(X6-J31))</f>
      </c>
      <c r="O31" s="38"/>
      <c r="P31" s="9">
        <f>IF(O31="","",U6+(O31-J31)/(X6-J31))</f>
      </c>
      <c r="Q31" s="20" t="e">
        <f t="shared" si="3"/>
        <v>#DIV/0!</v>
      </c>
      <c r="R31" s="38"/>
      <c r="S31" s="9">
        <f>IF(R31="","",U6+(R31-Q31)/(X6-Q31))</f>
      </c>
      <c r="T31" s="38"/>
      <c r="U31" s="9">
        <f>IF(T31="","",U6+(T31-Q31)/(X6-Q31))</f>
      </c>
      <c r="V31" s="38"/>
      <c r="W31" s="9">
        <f>IF(V31="","",U6+(V31-Q31)/(X6-Q31))</f>
      </c>
      <c r="X31" s="20" t="e">
        <f t="shared" si="4"/>
        <v>#DIV/0!</v>
      </c>
      <c r="Y31" s="38"/>
      <c r="Z31" s="11">
        <f>IF(Y31="","",U6+(Y31-X31)/(X6-X31))</f>
      </c>
      <c r="AB31" s="24">
        <f t="shared" si="0"/>
        <v>0</v>
      </c>
      <c r="AC31" s="7">
        <f t="shared" si="1"/>
        <v>0</v>
      </c>
      <c r="AD31" s="1">
        <f>RANK(AC31,AC11:AC111,0)</f>
        <v>1</v>
      </c>
      <c r="AF31" s="126">
        <f>RANK(AB31,AB11:AB111,0)</f>
        <v>1</v>
      </c>
    </row>
    <row r="32" spans="1:32" ht="12.75">
      <c r="A32" s="13">
        <v>22</v>
      </c>
      <c r="B32" s="41"/>
      <c r="C32" s="34"/>
      <c r="D32" s="35"/>
      <c r="E32" s="9">
        <f>IF(D32="","",U6+(D32-C32)/(X6-C32))</f>
      </c>
      <c r="F32" s="38"/>
      <c r="G32" s="9">
        <f>IF(F32="","",U6+(F32-C32)/(X6-C32))</f>
      </c>
      <c r="H32" s="38"/>
      <c r="I32" s="9">
        <f>IF(H32="","",U6+(H32-C32)/(X6-C32))</f>
      </c>
      <c r="J32" s="20" t="e">
        <f t="shared" si="2"/>
        <v>#DIV/0!</v>
      </c>
      <c r="K32" s="38"/>
      <c r="L32" s="9">
        <f>IF(K32="","",U6+(K32-J32)/(X6-J32))</f>
      </c>
      <c r="M32" s="38"/>
      <c r="N32" s="9">
        <f>IF(M32="","",U6+(M32-J32)/(X6-J32))</f>
      </c>
      <c r="O32" s="38"/>
      <c r="P32" s="9">
        <f>IF(O32="","",U6+(O32-J32)/(X6-J32))</f>
      </c>
      <c r="Q32" s="20" t="e">
        <f t="shared" si="3"/>
        <v>#DIV/0!</v>
      </c>
      <c r="R32" s="38"/>
      <c r="S32" s="9">
        <f>IF(R32="","",U6+(R32-Q32)/(X6-Q32))</f>
      </c>
      <c r="T32" s="38"/>
      <c r="U32" s="9">
        <f>IF(T32="","",U6+(T32-Q32)/(X6-Q32))</f>
      </c>
      <c r="V32" s="38"/>
      <c r="W32" s="9">
        <f>IF(V32="","",U6+(V32-Q32)/(X6-Q32))</f>
      </c>
      <c r="X32" s="20" t="e">
        <f t="shared" si="4"/>
        <v>#DIV/0!</v>
      </c>
      <c r="Y32" s="38"/>
      <c r="Z32" s="11">
        <f>IF(Y32="","",U6+(Y32-X32)/(X6-X32))</f>
      </c>
      <c r="AB32" s="24">
        <f t="shared" si="0"/>
        <v>0</v>
      </c>
      <c r="AC32" s="7">
        <f t="shared" si="1"/>
        <v>0</v>
      </c>
      <c r="AD32" s="1">
        <f>RANK(AC32,AC11:AC111,0)</f>
        <v>1</v>
      </c>
      <c r="AF32" s="126">
        <f>RANK(AB32,AB11:AB111,0)</f>
        <v>1</v>
      </c>
    </row>
    <row r="33" spans="1:32" ht="12.75">
      <c r="A33" s="13">
        <v>23</v>
      </c>
      <c r="B33" s="41"/>
      <c r="C33" s="34"/>
      <c r="D33" s="35"/>
      <c r="E33" s="9">
        <f>IF(D33="","",U6+(D33-C33)/(X6-C33))</f>
      </c>
      <c r="F33" s="38"/>
      <c r="G33" s="9">
        <f>IF(F33="","",U6+(F33-C33)/(X6-C33))</f>
      </c>
      <c r="H33" s="38"/>
      <c r="I33" s="9">
        <f>IF(H33="","",U6+(H33-C33)/(X6-C33))</f>
      </c>
      <c r="J33" s="20" t="e">
        <f t="shared" si="2"/>
        <v>#DIV/0!</v>
      </c>
      <c r="K33" s="38"/>
      <c r="L33" s="9">
        <f>IF(K33="","",U6+(K33-J33)/(X6-J33))</f>
      </c>
      <c r="M33" s="38"/>
      <c r="N33" s="9">
        <f>IF(M33="","",U6+(M33-J33)/(X6-J33))</f>
      </c>
      <c r="O33" s="38"/>
      <c r="P33" s="9">
        <f>IF(O33="","",U6+(O33-J33)/(X6-J33))</f>
      </c>
      <c r="Q33" s="20" t="e">
        <f t="shared" si="3"/>
        <v>#DIV/0!</v>
      </c>
      <c r="R33" s="38"/>
      <c r="S33" s="9">
        <f>IF(R33="","",U6+(R33-Q33)/(X6-Q33))</f>
      </c>
      <c r="T33" s="38"/>
      <c r="U33" s="9">
        <f>IF(T33="","",U6+(T33-Q33)/(X6-Q33))</f>
      </c>
      <c r="V33" s="38"/>
      <c r="W33" s="9">
        <f>IF(V33="","",U6+(V33-Q33)/(X6-Q33))</f>
      </c>
      <c r="X33" s="20" t="e">
        <f t="shared" si="4"/>
        <v>#DIV/0!</v>
      </c>
      <c r="Y33" s="38"/>
      <c r="Z33" s="11">
        <f>IF(Y33="","",U6+(Y33-X33)/(X6-X33))</f>
      </c>
      <c r="AB33" s="24">
        <f t="shared" si="0"/>
        <v>0</v>
      </c>
      <c r="AC33" s="7">
        <f t="shared" si="1"/>
        <v>0</v>
      </c>
      <c r="AD33" s="1">
        <f>RANK(AC33,AC11:AC111,0)</f>
        <v>1</v>
      </c>
      <c r="AF33" s="126">
        <f>RANK(AB33,AB11:AB111,0)</f>
        <v>1</v>
      </c>
    </row>
    <row r="34" spans="1:32" ht="12.75">
      <c r="A34" s="13">
        <v>24</v>
      </c>
      <c r="B34" s="41"/>
      <c r="C34" s="34"/>
      <c r="D34" s="35"/>
      <c r="E34" s="9">
        <f>IF(D34="","",U6+(D34-C34)/(X6-C34))</f>
      </c>
      <c r="F34" s="38"/>
      <c r="G34" s="9">
        <f>IF(F34="","",U6+(F34-C34)/(X6-C34))</f>
      </c>
      <c r="H34" s="38"/>
      <c r="I34" s="9">
        <f>IF(H34="","",U6+(H34-C34)/(X6-C34))</f>
      </c>
      <c r="J34" s="20" t="e">
        <f t="shared" si="2"/>
        <v>#DIV/0!</v>
      </c>
      <c r="K34" s="38"/>
      <c r="L34" s="9">
        <f>IF(K34="","",U6+(K34-J34)/(X6-J34))</f>
      </c>
      <c r="M34" s="38"/>
      <c r="N34" s="9">
        <f>IF(M34="","",U6+(M34-J34)/(X6-J34))</f>
      </c>
      <c r="O34" s="38"/>
      <c r="P34" s="9">
        <f>IF(O34="","",U6+(O34-J34)/(X6-J34))</f>
      </c>
      <c r="Q34" s="20" t="e">
        <f t="shared" si="3"/>
        <v>#DIV/0!</v>
      </c>
      <c r="R34" s="38"/>
      <c r="S34" s="9">
        <f>IF(R34="","",U6+(R34-Q34)/(X6-Q34))</f>
      </c>
      <c r="T34" s="38"/>
      <c r="U34" s="9">
        <f>IF(T34="","",U6+(T34-Q34)/(X6-Q34))</f>
      </c>
      <c r="V34" s="38"/>
      <c r="W34" s="9">
        <f>IF(V34="","",U6+(V34-Q34)/(X6-Q34))</f>
      </c>
      <c r="X34" s="20" t="e">
        <f t="shared" si="4"/>
        <v>#DIV/0!</v>
      </c>
      <c r="Y34" s="38"/>
      <c r="Z34" s="11">
        <f>IF(Y34="","",U6+(Y34-X34)/(X6-X34))</f>
      </c>
      <c r="AB34" s="24">
        <f t="shared" si="0"/>
        <v>0</v>
      </c>
      <c r="AC34" s="7">
        <f t="shared" si="1"/>
        <v>0</v>
      </c>
      <c r="AD34" s="1">
        <f>RANK(AC34,AC11:AC111,0)</f>
        <v>1</v>
      </c>
      <c r="AF34" s="126">
        <f>RANK(AB34,AB11:AB111,0)</f>
        <v>1</v>
      </c>
    </row>
    <row r="35" spans="1:32" ht="12.75">
      <c r="A35" s="13">
        <v>25</v>
      </c>
      <c r="B35" s="41"/>
      <c r="C35" s="34"/>
      <c r="D35" s="35"/>
      <c r="E35" s="9">
        <f>IF(D35="","",U6+(D35-C35)/(X6-C35))</f>
      </c>
      <c r="F35" s="38"/>
      <c r="G35" s="9">
        <f>IF(F35="","",U6+(F35-C35)/(X6-C35))</f>
      </c>
      <c r="H35" s="38"/>
      <c r="I35" s="9">
        <f>IF(H35="","",U6+(H35-C35)/(X6-C35))</f>
      </c>
      <c r="J35" s="20" t="e">
        <f t="shared" si="2"/>
        <v>#DIV/0!</v>
      </c>
      <c r="K35" s="38"/>
      <c r="L35" s="9">
        <f>IF(K35="","",U60+(K35-J35)/(X6-J35))</f>
      </c>
      <c r="M35" s="38"/>
      <c r="N35" s="9">
        <f>IF(M35="","",U6+(M35-J35)/(X6-J35))</f>
      </c>
      <c r="O35" s="38"/>
      <c r="P35" s="9">
        <f>IF(O35="","",U6+(O35-J35)/(X6-J35))</f>
      </c>
      <c r="Q35" s="20" t="e">
        <f t="shared" si="3"/>
        <v>#DIV/0!</v>
      </c>
      <c r="R35" s="38"/>
      <c r="S35" s="9">
        <f>IF(R35="","",U6+(R35-Q35)/(X6-Q35))</f>
      </c>
      <c r="T35" s="38"/>
      <c r="U35" s="9">
        <f>IF(T35="","",U6+(T35-Q35)/(X6-Q35))</f>
      </c>
      <c r="V35" s="38"/>
      <c r="W35" s="9">
        <f>IF(V35="","",U6+(V35-Q35)/(X6-Q35))</f>
      </c>
      <c r="X35" s="20" t="e">
        <f t="shared" si="4"/>
        <v>#DIV/0!</v>
      </c>
      <c r="Y35" s="38"/>
      <c r="Z35" s="11">
        <f>IF(Y35="","",U6+(Y35-X35)/(X6-X35))</f>
      </c>
      <c r="AB35" s="24">
        <f t="shared" si="0"/>
        <v>0</v>
      </c>
      <c r="AC35" s="7">
        <f t="shared" si="1"/>
        <v>0</v>
      </c>
      <c r="AD35" s="1">
        <f>RANK(AC35,AC11:AC111,0)</f>
        <v>1</v>
      </c>
      <c r="AF35" s="126">
        <f>RANK(AB35,AB11:AB111,0)</f>
        <v>1</v>
      </c>
    </row>
    <row r="36" spans="1:32" ht="12.75">
      <c r="A36" s="13">
        <v>26</v>
      </c>
      <c r="B36" s="41"/>
      <c r="C36" s="34"/>
      <c r="D36" s="35"/>
      <c r="E36" s="9">
        <f>IF(D36="","",U6+(D36-C36)/(X6-C36))</f>
      </c>
      <c r="F36" s="38"/>
      <c r="G36" s="9">
        <f>IF(F36="","",U6+(F36-C36)/(X6-C36))</f>
      </c>
      <c r="H36" s="38"/>
      <c r="I36" s="9">
        <f>IF(H36="","",U6+(H36-C36)/(X6-C36))</f>
      </c>
      <c r="J36" s="20" t="e">
        <f t="shared" si="2"/>
        <v>#DIV/0!</v>
      </c>
      <c r="K36" s="38"/>
      <c r="L36" s="9">
        <f>IF(K36="","",U6+(K36-J36)/(X6-J36))</f>
      </c>
      <c r="M36" s="38"/>
      <c r="N36" s="9">
        <f>IF(M36="","",U6+(M36-J36)/(X6-J36))</f>
      </c>
      <c r="O36" s="38"/>
      <c r="P36" s="9">
        <f>IF(O36="","",U6+(O36-J36)/(X6-J36))</f>
      </c>
      <c r="Q36" s="20" t="e">
        <f t="shared" si="3"/>
        <v>#DIV/0!</v>
      </c>
      <c r="R36" s="38"/>
      <c r="S36" s="9">
        <f>IF(R36="","",U6+(R36-Q36)/(X6-Q36))</f>
      </c>
      <c r="T36" s="38"/>
      <c r="U36" s="9">
        <f>IF(T36="","",U6+(T36-Q36)/(X6-Q36))</f>
      </c>
      <c r="V36" s="38"/>
      <c r="W36" s="9">
        <f>IF(V36="","",U6+(V36-Q36)/(X6-Q36))</f>
      </c>
      <c r="X36" s="20" t="e">
        <f t="shared" si="4"/>
        <v>#DIV/0!</v>
      </c>
      <c r="Y36" s="38"/>
      <c r="Z36" s="11">
        <f>IF(Y36="","",U6+(Y36-X36)/(X6-X36))</f>
      </c>
      <c r="AB36" s="24">
        <f t="shared" si="0"/>
        <v>0</v>
      </c>
      <c r="AC36" s="7">
        <f t="shared" si="1"/>
        <v>0</v>
      </c>
      <c r="AD36" s="1">
        <f>RANK(AC36,AC11:AC111,0)</f>
        <v>1</v>
      </c>
      <c r="AF36" s="126">
        <f>RANK(AB36,AB11:AB111,0)</f>
        <v>1</v>
      </c>
    </row>
    <row r="37" spans="1:32" ht="12.75">
      <c r="A37" s="13">
        <v>27</v>
      </c>
      <c r="B37" s="41"/>
      <c r="C37" s="34"/>
      <c r="D37" s="35"/>
      <c r="E37" s="9">
        <f>IF(D37="","",U6+(D37-C37)/(X6-C37))</f>
      </c>
      <c r="F37" s="38"/>
      <c r="G37" s="9">
        <f>IF(F37="","",U6+(F37-C37)/(X6-C37))</f>
      </c>
      <c r="H37" s="38"/>
      <c r="I37" s="9">
        <f>IF(H37="","",U6+(H37-C37)/(X6-C37))</f>
      </c>
      <c r="J37" s="20" t="e">
        <f t="shared" si="2"/>
        <v>#DIV/0!</v>
      </c>
      <c r="K37" s="38"/>
      <c r="L37" s="9">
        <f>IF(K37="","",U6+(K37-J37)/(X6-J37))</f>
      </c>
      <c r="M37" s="38"/>
      <c r="N37" s="9">
        <f>IF(M37="","",U6+(M37-J37)/(X6-J37))</f>
      </c>
      <c r="O37" s="38"/>
      <c r="P37" s="9">
        <f>IF(O37="","",U6+(O37-J37)/(X6-J37))</f>
      </c>
      <c r="Q37" s="20" t="e">
        <f t="shared" si="3"/>
        <v>#DIV/0!</v>
      </c>
      <c r="R37" s="38"/>
      <c r="S37" s="9">
        <f>IF(R37="","",U6+(R37-Q37)/(X6-Q37))</f>
      </c>
      <c r="T37" s="38"/>
      <c r="U37" s="9">
        <f>IF(T37="","",U6+(T37-Q37)/(X6-Q37))</f>
      </c>
      <c r="V37" s="38"/>
      <c r="W37" s="9">
        <f>IF(V37="","",U6+(V37-Q37)/(X6-Q37))</f>
      </c>
      <c r="X37" s="20" t="e">
        <f t="shared" si="4"/>
        <v>#DIV/0!</v>
      </c>
      <c r="Y37" s="38"/>
      <c r="Z37" s="11">
        <f>IF(Y37="","",U6+(Y37-X37)/(X6-X37))</f>
      </c>
      <c r="AB37" s="24">
        <f t="shared" si="0"/>
        <v>0</v>
      </c>
      <c r="AC37" s="7">
        <f t="shared" si="1"/>
        <v>0</v>
      </c>
      <c r="AD37" s="1">
        <f>RANK(AC37,AC11:AC111,0)</f>
        <v>1</v>
      </c>
      <c r="AF37" s="126">
        <f>RANK(AB37,AB1:AB111,0)</f>
        <v>1</v>
      </c>
    </row>
    <row r="38" spans="1:32" ht="12.75">
      <c r="A38" s="13">
        <v>28</v>
      </c>
      <c r="B38" s="41"/>
      <c r="C38" s="34"/>
      <c r="D38" s="35"/>
      <c r="E38" s="9">
        <f>IF(D38="","",U6+(D38-C38)/(X6-C38))</f>
      </c>
      <c r="F38" s="38"/>
      <c r="G38" s="9">
        <f>IF(F38="","",U6+(F38-C38)/(X6-C38))</f>
      </c>
      <c r="H38" s="38"/>
      <c r="I38" s="9">
        <f>IF(H38="","",U6+(H38-C38)/(X6-C38))</f>
      </c>
      <c r="J38" s="20" t="e">
        <f t="shared" si="2"/>
        <v>#DIV/0!</v>
      </c>
      <c r="K38" s="38"/>
      <c r="L38" s="9">
        <f>IF(K38="","",U6+(K38-J38)/(X6-J38))</f>
      </c>
      <c r="M38" s="38"/>
      <c r="N38" s="9">
        <f>IF(M38="","",U6+(M38-J38)/(X6-J38))</f>
      </c>
      <c r="O38" s="38"/>
      <c r="P38" s="9">
        <f>IF(O38="","",U6+(O38-J38)/(X6-J38))</f>
      </c>
      <c r="Q38" s="20" t="e">
        <f t="shared" si="3"/>
        <v>#DIV/0!</v>
      </c>
      <c r="R38" s="38"/>
      <c r="S38" s="9">
        <f>IF(R38="","",U6+(R38-Q38)/(X6-Q38))</f>
      </c>
      <c r="T38" s="38"/>
      <c r="U38" s="9">
        <f>IF(T38="","",U6+(T38-Q38)/(X6-Q38))</f>
      </c>
      <c r="V38" s="38"/>
      <c r="W38" s="9">
        <f>IF(V38="","",U6+(V38-Q38)/(X6-Q38))</f>
      </c>
      <c r="X38" s="20" t="e">
        <f t="shared" si="4"/>
        <v>#DIV/0!</v>
      </c>
      <c r="Y38" s="38"/>
      <c r="Z38" s="11">
        <f>IF(Y38="","",U6+(Y38-X38)/(X6-X38))</f>
      </c>
      <c r="AB38" s="24">
        <f t="shared" si="0"/>
        <v>0</v>
      </c>
      <c r="AC38" s="7">
        <f t="shared" si="1"/>
        <v>0</v>
      </c>
      <c r="AD38" s="1">
        <f>RANK(AC38,AC11:AC111,0)</f>
        <v>1</v>
      </c>
      <c r="AF38" s="126">
        <f>RANK(AB38,AB11:AB111,0)</f>
        <v>1</v>
      </c>
    </row>
    <row r="39" spans="1:32" ht="12.75">
      <c r="A39" s="13">
        <v>29</v>
      </c>
      <c r="B39" s="41"/>
      <c r="C39" s="34"/>
      <c r="D39" s="35"/>
      <c r="E39" s="9">
        <f>IF(D39="","",U6+(D39-C39)/(X6-C39))</f>
      </c>
      <c r="F39" s="38"/>
      <c r="G39" s="9">
        <f>IF(F39="","",U6+(F39-C39)/(X6-C39))</f>
      </c>
      <c r="H39" s="38"/>
      <c r="I39" s="9">
        <f>IF(H39="","",U6+(H39-C39)/(X6-C39))</f>
      </c>
      <c r="J39" s="20" t="e">
        <f t="shared" si="2"/>
        <v>#DIV/0!</v>
      </c>
      <c r="K39" s="38"/>
      <c r="L39" s="9">
        <f>IF(K39="","",U6+(K39-J39)/(X6-J39))</f>
      </c>
      <c r="M39" s="38"/>
      <c r="N39" s="9">
        <f>IF(M39="","",U6+(M39-J39)/(X6-J39))</f>
      </c>
      <c r="O39" s="38"/>
      <c r="P39" s="9">
        <f>IF(O39="","",U6+(O39-J39)/(X6-J39))</f>
      </c>
      <c r="Q39" s="20" t="e">
        <f t="shared" si="3"/>
        <v>#DIV/0!</v>
      </c>
      <c r="R39" s="38"/>
      <c r="S39" s="9">
        <f>IF(R39="","",U6+(R39-Q39)/(X6-Q39))</f>
      </c>
      <c r="T39" s="38"/>
      <c r="U39" s="9">
        <f>IF(T39="","",U6+(T39-Q39)/(X6-Q39))</f>
      </c>
      <c r="V39" s="38"/>
      <c r="W39" s="9">
        <f>IF(V39="","",U6+(V39-Q39)/(X6-Q39))</f>
      </c>
      <c r="X39" s="20" t="e">
        <f t="shared" si="4"/>
        <v>#DIV/0!</v>
      </c>
      <c r="Y39" s="38"/>
      <c r="Z39" s="11">
        <f>IF(Y39="","",U6+(Y39-X39)/(X6-X39))</f>
      </c>
      <c r="AB39" s="24">
        <f t="shared" si="0"/>
        <v>0</v>
      </c>
      <c r="AC39" s="7">
        <f t="shared" si="1"/>
        <v>0</v>
      </c>
      <c r="AD39" s="1">
        <f>RANK(AC39,AC11:AC111,0)</f>
        <v>1</v>
      </c>
      <c r="AF39" s="126">
        <f>RANK(AB39,AB11:AB111,0)</f>
        <v>1</v>
      </c>
    </row>
    <row r="40" spans="1:32" ht="12.75">
      <c r="A40" s="13">
        <v>30</v>
      </c>
      <c r="B40" s="41"/>
      <c r="C40" s="34"/>
      <c r="D40" s="35"/>
      <c r="E40" s="9">
        <f>IF(D40="","",U6+(D40-C40)/(X6-C40))</f>
      </c>
      <c r="F40" s="38"/>
      <c r="G40" s="9">
        <f>IF(F40="","",U6+(F40-C40)/(X6-C40))</f>
      </c>
      <c r="H40" s="38"/>
      <c r="I40" s="9">
        <f>IF(H40="","",U6+(H40-C40)/(X6-C40))</f>
      </c>
      <c r="J40" s="20" t="e">
        <f t="shared" si="2"/>
        <v>#DIV/0!</v>
      </c>
      <c r="K40" s="38"/>
      <c r="L40" s="9">
        <f>IF(K40="","",U6+(K40-J40)/(X6-J40))</f>
      </c>
      <c r="M40" s="38"/>
      <c r="N40" s="9">
        <f>IF(M40="","",U6+(M40-J40)/(X6-J40))</f>
      </c>
      <c r="O40" s="38"/>
      <c r="P40" s="9">
        <f>IF(O40="","",U6+(O40-J40)/(X6-J40))</f>
      </c>
      <c r="Q40" s="20" t="e">
        <f t="shared" si="3"/>
        <v>#DIV/0!</v>
      </c>
      <c r="R40" s="38"/>
      <c r="S40" s="9">
        <f>IF(R40="","",U6+(R40-Q40)/(X6-Q40))</f>
      </c>
      <c r="T40" s="38"/>
      <c r="U40" s="9">
        <f>IF(T40="","",U6+(T40-Q40)/(X6-Q40))</f>
      </c>
      <c r="V40" s="38"/>
      <c r="W40" s="9">
        <f>IF(V40="","",U6+(V40-Q40)/(X6-Q40))</f>
      </c>
      <c r="X40" s="20" t="e">
        <f t="shared" si="4"/>
        <v>#DIV/0!</v>
      </c>
      <c r="Y40" s="38"/>
      <c r="Z40" s="11">
        <f>IF(Y40="","",U6+(Y40-X40)/(X6-X40))</f>
      </c>
      <c r="AB40" s="24">
        <f t="shared" si="0"/>
        <v>0</v>
      </c>
      <c r="AC40" s="7">
        <f t="shared" si="1"/>
        <v>0</v>
      </c>
      <c r="AD40" s="1">
        <f>RANK(AC40,AC11:AC111,0)</f>
        <v>1</v>
      </c>
      <c r="AF40" s="126">
        <f>RANK(AB40,AB11:AB111,0)</f>
        <v>1</v>
      </c>
    </row>
    <row r="41" spans="1:32" ht="12.75">
      <c r="A41" s="13">
        <v>31</v>
      </c>
      <c r="B41" s="41"/>
      <c r="C41" s="34"/>
      <c r="D41" s="35"/>
      <c r="E41" s="9">
        <f>IF(D41="","",U6+(D41-C41)/(X6-C41))</f>
      </c>
      <c r="F41" s="38"/>
      <c r="G41" s="9">
        <f>IF(F41="","",U6+(F41-C41)/(X6-C41))</f>
      </c>
      <c r="H41" s="38"/>
      <c r="I41" s="9">
        <f>IF(H41="","",U6+(H41-C41)/(X6-C41))</f>
      </c>
      <c r="J41" s="20" t="e">
        <f t="shared" si="2"/>
        <v>#DIV/0!</v>
      </c>
      <c r="K41" s="38"/>
      <c r="L41" s="9">
        <f>IF(K41="","",U6+(K41-J41)/(X6-J41))</f>
      </c>
      <c r="M41" s="38"/>
      <c r="N41" s="9">
        <f>IF(M41="","",U6+(M41-J41)/(X6-J41))</f>
      </c>
      <c r="O41" s="38"/>
      <c r="P41" s="9">
        <f>IF(O41="","",U6+(O41-J41)/(X6-J41))</f>
      </c>
      <c r="Q41" s="20" t="e">
        <f t="shared" si="3"/>
        <v>#DIV/0!</v>
      </c>
      <c r="R41" s="38"/>
      <c r="S41" s="9">
        <f>IF(R41="","",U6+(R41-Q41)/(X6-Q41))</f>
      </c>
      <c r="T41" s="38"/>
      <c r="U41" s="9">
        <f>IF(T41="","",U6+(T41-Q41)/(X6-Q41))</f>
      </c>
      <c r="V41" s="38"/>
      <c r="W41" s="9">
        <f>IF(V41="","",U6+(V41-Q41)/(X6-Q41))</f>
      </c>
      <c r="X41" s="20" t="e">
        <f t="shared" si="4"/>
        <v>#DIV/0!</v>
      </c>
      <c r="Y41" s="38"/>
      <c r="Z41" s="11">
        <f>IF(Y41="","",U6+(Y41-X41)/(X6-X41))</f>
      </c>
      <c r="AB41" s="24">
        <f t="shared" si="0"/>
        <v>0</v>
      </c>
      <c r="AC41" s="7">
        <f t="shared" si="1"/>
        <v>0</v>
      </c>
      <c r="AD41" s="1">
        <f>RANK(AC41,AC11:AC111,0)</f>
        <v>1</v>
      </c>
      <c r="AF41" s="126">
        <f>RANK(AB41,AB11:AB111,0)</f>
        <v>1</v>
      </c>
    </row>
    <row r="42" spans="1:32" ht="12.75">
      <c r="A42" s="13">
        <v>32</v>
      </c>
      <c r="B42" s="41"/>
      <c r="C42" s="34"/>
      <c r="D42" s="35"/>
      <c r="E42" s="9">
        <f>IF(D42="","",U6+(D42-C42)/(X6-C42))</f>
      </c>
      <c r="F42" s="38"/>
      <c r="G42" s="9">
        <f>IF(F42="","",U6+(F42-C42)/(X6-C42))</f>
      </c>
      <c r="H42" s="38"/>
      <c r="I42" s="9">
        <f>IF(H42="","",U6+(H42-C42)/(X6-C42))</f>
      </c>
      <c r="J42" s="20" t="e">
        <f t="shared" si="2"/>
        <v>#DIV/0!</v>
      </c>
      <c r="K42" s="38"/>
      <c r="L42" s="9">
        <f>IF(K42="","",U6+(K42-J42)/(X6-J42))</f>
      </c>
      <c r="M42" s="38"/>
      <c r="N42" s="9">
        <f>IF(M42="","",U6+(M42-J42)/(X6-J42))</f>
      </c>
      <c r="O42" s="38"/>
      <c r="P42" s="9">
        <f>IF(O42="","",U6+(O42-J42)/(X6-J42))</f>
      </c>
      <c r="Q42" s="20" t="e">
        <f t="shared" si="3"/>
        <v>#DIV/0!</v>
      </c>
      <c r="R42" s="38"/>
      <c r="S42" s="9">
        <f>IF(R42="","",U6+(R42-Q42)/(X6-Q42))</f>
      </c>
      <c r="T42" s="38"/>
      <c r="U42" s="9">
        <f>IF(T42="","",U6+(T42-Q42)/(X6-Q42))</f>
      </c>
      <c r="V42" s="38"/>
      <c r="W42" s="9">
        <f>IF(V42="","",U6+(V42-Q42)/(X6-Q42))</f>
      </c>
      <c r="X42" s="20" t="e">
        <f t="shared" si="4"/>
        <v>#DIV/0!</v>
      </c>
      <c r="Y42" s="38"/>
      <c r="Z42" s="11">
        <f>IF(Y42="","",U6+(Y42-X42)/(X6-X42))</f>
      </c>
      <c r="AB42" s="24">
        <f t="shared" si="0"/>
        <v>0</v>
      </c>
      <c r="AC42" s="7">
        <f t="shared" si="1"/>
        <v>0</v>
      </c>
      <c r="AD42" s="1">
        <f>RANK(AC42,AC11:AC111,0)</f>
        <v>1</v>
      </c>
      <c r="AF42" s="126">
        <f>RANK(AB42,AB11:AB111,0)</f>
        <v>1</v>
      </c>
    </row>
    <row r="43" spans="1:32" ht="12.75">
      <c r="A43" s="13">
        <v>33</v>
      </c>
      <c r="B43" s="41"/>
      <c r="C43" s="34"/>
      <c r="D43" s="35"/>
      <c r="E43" s="9">
        <f>IF(D43="","",U6+(D43-C43)/(X6-C43))</f>
      </c>
      <c r="F43" s="38"/>
      <c r="G43" s="9">
        <f>IF(F43="","",U6+(F43-C43)/(X6-C43))</f>
      </c>
      <c r="H43" s="38"/>
      <c r="I43" s="9">
        <f>IF(H43="","",U6+(H43-C43)/(X6-C43))</f>
      </c>
      <c r="J43" s="20" t="e">
        <f t="shared" si="2"/>
        <v>#DIV/0!</v>
      </c>
      <c r="K43" s="38"/>
      <c r="L43" s="9">
        <f>IF(K43="","",U6+(K43-J43)/(X6-J43))</f>
      </c>
      <c r="M43" s="38"/>
      <c r="N43" s="9">
        <f>IF(M43="","",U6+(M43-J43)/(X6-J43))</f>
      </c>
      <c r="O43" s="38"/>
      <c r="P43" s="9">
        <f>IF(O43="","",U6+(O43-J43)/(X6-J43))</f>
      </c>
      <c r="Q43" s="20" t="e">
        <f t="shared" si="3"/>
        <v>#DIV/0!</v>
      </c>
      <c r="R43" s="38"/>
      <c r="S43" s="9">
        <f>IF(R43="","",U6+(R43-Q43)/(X6-Q43))</f>
      </c>
      <c r="T43" s="38"/>
      <c r="U43" s="9">
        <f>IF(T43="","",U6+(T43-Q43)/(X6-Q43))</f>
      </c>
      <c r="V43" s="38"/>
      <c r="W43" s="9">
        <f>IF(V43="","",U6+(V43-Q43)/(X6-Q43))</f>
      </c>
      <c r="X43" s="20" t="e">
        <f t="shared" si="4"/>
        <v>#DIV/0!</v>
      </c>
      <c r="Y43" s="38"/>
      <c r="Z43" s="11">
        <f>IF(Y43="","",U6+(Y43-X43)/(X6-X43))</f>
      </c>
      <c r="AB43" s="24">
        <f aca="true" t="shared" si="5" ref="AB43:AB74">SUM(F43,D43,H43,K43,M43,O43,R43,T43,V43,Y43)</f>
        <v>0</v>
      </c>
      <c r="AC43" s="7">
        <f aca="true" t="shared" si="6" ref="AC43:AC74">SUM(,E43,G43,I43,L43,N43,P43,S43,U43,W43,Z43)</f>
        <v>0</v>
      </c>
      <c r="AD43" s="1">
        <f>RANK(AC43,AC11:AC111,0)</f>
        <v>1</v>
      </c>
      <c r="AF43" s="126">
        <f>RANK(AB43,AB11:AB111,0)</f>
        <v>1</v>
      </c>
    </row>
    <row r="44" spans="1:32" ht="12.75">
      <c r="A44" s="13">
        <v>34</v>
      </c>
      <c r="B44" s="41"/>
      <c r="C44" s="34"/>
      <c r="D44" s="35"/>
      <c r="E44" s="9">
        <f>IF(D44="","",U6+(D44-C44)/(X6-C44))</f>
      </c>
      <c r="F44" s="38"/>
      <c r="G44" s="9">
        <f>IF(F44="","",U6+(F44-C44)/(X6-C44))</f>
      </c>
      <c r="H44" s="38"/>
      <c r="I44" s="9">
        <f>IF(H44="","",U6+(H44-C44)/(X6-C44))</f>
      </c>
      <c r="J44" s="20" t="e">
        <f t="shared" si="2"/>
        <v>#DIV/0!</v>
      </c>
      <c r="K44" s="38"/>
      <c r="L44" s="9">
        <f>IF(K44="","",U6+(K44-J44)/(X6-J44))</f>
      </c>
      <c r="M44" s="38"/>
      <c r="N44" s="9">
        <f>IF(M44="","",U6+(M44-J44)/(X6-J44))</f>
      </c>
      <c r="O44" s="38"/>
      <c r="P44" s="9">
        <f>IF(O44="","",U6+(O44-J44)/(X6-J44))</f>
      </c>
      <c r="Q44" s="20" t="e">
        <f t="shared" si="3"/>
        <v>#DIV/0!</v>
      </c>
      <c r="R44" s="38"/>
      <c r="S44" s="9">
        <f>IF(R44="","",U6+(R44-Q44)/(X6-Q44))</f>
      </c>
      <c r="T44" s="38"/>
      <c r="U44" s="9">
        <f>IF(T44="","",U6+(T44-Q44)/(X6-Q44))</f>
      </c>
      <c r="V44" s="38"/>
      <c r="W44" s="9">
        <f>IF(V44="","",U6+(V44-Q44)/(X6-Q44))</f>
      </c>
      <c r="X44" s="20" t="e">
        <f t="shared" si="4"/>
        <v>#DIV/0!</v>
      </c>
      <c r="Y44" s="38"/>
      <c r="Z44" s="11">
        <f>IF(Y44="","",U6+(Y44-X44)/(X6-X44))</f>
      </c>
      <c r="AB44" s="24">
        <f t="shared" si="5"/>
        <v>0</v>
      </c>
      <c r="AC44" s="7">
        <f t="shared" si="6"/>
        <v>0</v>
      </c>
      <c r="AD44" s="1">
        <f>RANK(AC44,AC11:AC111,0)</f>
        <v>1</v>
      </c>
      <c r="AF44" s="126">
        <f>RANK(AB44,AB11:AB111,0)</f>
        <v>1</v>
      </c>
    </row>
    <row r="45" spans="1:32" ht="12.75">
      <c r="A45" s="13">
        <v>35</v>
      </c>
      <c r="B45" s="41"/>
      <c r="C45" s="34"/>
      <c r="D45" s="35"/>
      <c r="E45" s="9">
        <f>IF(D45="","",U6+(D45-C45)/(X6-C45))</f>
      </c>
      <c r="F45" s="38"/>
      <c r="G45" s="9">
        <f>IF(F45="","",U6+(F45-C45)/(X6-C45))</f>
      </c>
      <c r="H45" s="38"/>
      <c r="I45" s="9">
        <f>IF(H45="","",U6+(H45-C45)/(X6-C45))</f>
      </c>
      <c r="J45" s="20" t="e">
        <f t="shared" si="2"/>
        <v>#DIV/0!</v>
      </c>
      <c r="K45" s="38"/>
      <c r="L45" s="9">
        <f>IF(K45="","",U6+(K45-J45)/(X6-J45))</f>
      </c>
      <c r="M45" s="38"/>
      <c r="N45" s="9">
        <f>IF(M45="","",U6+(M45-J45)/(X6-J45))</f>
      </c>
      <c r="O45" s="38"/>
      <c r="P45" s="9">
        <f>IF(O45="","",U6+(O45-J45)/(X6-J45))</f>
      </c>
      <c r="Q45" s="20" t="e">
        <f t="shared" si="3"/>
        <v>#DIV/0!</v>
      </c>
      <c r="R45" s="38"/>
      <c r="S45" s="9">
        <f>IF(R45="","",U6+(R45-Q45)/(X6-Q45))</f>
      </c>
      <c r="T45" s="38"/>
      <c r="U45" s="9">
        <f>IF(T45="","",U6+(T45-Q45)/(X6-Q45))</f>
      </c>
      <c r="V45" s="38"/>
      <c r="W45" s="9">
        <f>IF(V45="","",U6+(V45-Q45)/(X6-Q45))</f>
      </c>
      <c r="X45" s="20" t="e">
        <f t="shared" si="4"/>
        <v>#DIV/0!</v>
      </c>
      <c r="Y45" s="38"/>
      <c r="Z45" s="11">
        <f>IF(Y45="","",U6+(Y45-X45)/(X6-X45))</f>
      </c>
      <c r="AB45" s="24">
        <f t="shared" si="5"/>
        <v>0</v>
      </c>
      <c r="AC45" s="7">
        <f t="shared" si="6"/>
        <v>0</v>
      </c>
      <c r="AD45" s="1">
        <f>RANK(AC45,AC11:AC111,0)</f>
        <v>1</v>
      </c>
      <c r="AF45" s="126">
        <f>RANK(AB45,AB11:AB111,0)</f>
        <v>1</v>
      </c>
    </row>
    <row r="46" spans="1:32" ht="12.75">
      <c r="A46" s="13">
        <v>36</v>
      </c>
      <c r="B46" s="41"/>
      <c r="C46" s="34"/>
      <c r="D46" s="35"/>
      <c r="E46" s="9">
        <f>IF(D46="","",U6+(D46-C46)/(X6-C46))</f>
      </c>
      <c r="F46" s="38"/>
      <c r="G46" s="9">
        <f>IF(F46="","",U6+(F46-C46)/(X6-C46))</f>
      </c>
      <c r="H46" s="38"/>
      <c r="I46" s="9">
        <f>IF(H46="","",U6+(H46-C46)/(X6-C46))</f>
      </c>
      <c r="J46" s="20" t="e">
        <f t="shared" si="2"/>
        <v>#DIV/0!</v>
      </c>
      <c r="K46" s="38"/>
      <c r="L46" s="9">
        <f>IF(K46="","",U6+(K46-J46)/(X6-J46))</f>
      </c>
      <c r="M46" s="38"/>
      <c r="N46" s="9">
        <f>IF(M46="","",U6+(M46-J46)/(X6-J46))</f>
      </c>
      <c r="O46" s="38"/>
      <c r="P46" s="9">
        <f>IF(O46="","",U6+(O46-J46)/(X6-J46))</f>
      </c>
      <c r="Q46" s="20" t="e">
        <f t="shared" si="3"/>
        <v>#DIV/0!</v>
      </c>
      <c r="R46" s="38"/>
      <c r="S46" s="9">
        <f>IF(R46="","",U6+(R46-Q46)/(X6-Q46))</f>
      </c>
      <c r="T46" s="38"/>
      <c r="U46" s="9">
        <f>IF(T46="","",U6+(T46-Q46)/(X6-Q46))</f>
      </c>
      <c r="V46" s="38"/>
      <c r="W46" s="9">
        <f>IF(V46="","",U6+(V46-Q46)/(X6-Q46))</f>
      </c>
      <c r="X46" s="20" t="e">
        <f t="shared" si="4"/>
        <v>#DIV/0!</v>
      </c>
      <c r="Y46" s="38"/>
      <c r="Z46" s="11">
        <f>IF(Y46="","",U6+(Y46-X46)/(X6-X46))</f>
      </c>
      <c r="AB46" s="24">
        <f t="shared" si="5"/>
        <v>0</v>
      </c>
      <c r="AC46" s="7">
        <f t="shared" si="6"/>
        <v>0</v>
      </c>
      <c r="AD46" s="1">
        <f>RANK(AC46,AC11:AC111,0)</f>
        <v>1</v>
      </c>
      <c r="AF46" s="126">
        <f>RANK(AB46,AB11:AB111,0)</f>
        <v>1</v>
      </c>
    </row>
    <row r="47" spans="1:32" ht="12.75">
      <c r="A47" s="13">
        <v>37</v>
      </c>
      <c r="B47" s="41"/>
      <c r="C47" s="34"/>
      <c r="D47" s="35"/>
      <c r="E47" s="9">
        <f>IF(D47="","",U6+(D47-C47)/(X6-C47))</f>
      </c>
      <c r="F47" s="38"/>
      <c r="G47" s="9">
        <f>IF(F47="","",U6+(F47-C47)/(X6-C47))</f>
      </c>
      <c r="H47" s="38"/>
      <c r="I47" s="9">
        <f>IF(H47="","",U6+(H47-C47)/(X6-C47))</f>
      </c>
      <c r="J47" s="20" t="e">
        <f t="shared" si="2"/>
        <v>#DIV/0!</v>
      </c>
      <c r="K47" s="38"/>
      <c r="L47" s="9">
        <f>IF(K47="","",U6+(K47-J47)/(X6-J47))</f>
      </c>
      <c r="M47" s="38"/>
      <c r="N47" s="9">
        <f>IF(M47="","",U6+(M47-J47)/(X6-J47))</f>
      </c>
      <c r="O47" s="38"/>
      <c r="P47" s="9">
        <f>IF(O47="","",U6+(O47-J47)/(X6-J47))</f>
      </c>
      <c r="Q47" s="20" t="e">
        <f t="shared" si="3"/>
        <v>#DIV/0!</v>
      </c>
      <c r="R47" s="38"/>
      <c r="S47" s="9">
        <f>IF(R47="","",U6+(R47-Q47)/(X6-Q47))</f>
      </c>
      <c r="T47" s="38"/>
      <c r="U47" s="9">
        <f>IF(T47="","",U6+(T47-Q47)/(X6-Q47))</f>
      </c>
      <c r="V47" s="38"/>
      <c r="W47" s="9">
        <f>IF(V47="","",U6+(V47-Q47)/(X6-Q47))</f>
      </c>
      <c r="X47" s="20" t="e">
        <f t="shared" si="4"/>
        <v>#DIV/0!</v>
      </c>
      <c r="Y47" s="38"/>
      <c r="Z47" s="11">
        <f>IF(Y47="","",U6+(Y47-X47)/(X6-X47))</f>
      </c>
      <c r="AB47" s="24">
        <f t="shared" si="5"/>
        <v>0</v>
      </c>
      <c r="AC47" s="7">
        <f t="shared" si="6"/>
        <v>0</v>
      </c>
      <c r="AD47" s="1">
        <f>RANK(AC47,AC11:AC111,0)</f>
        <v>1</v>
      </c>
      <c r="AF47" s="126">
        <f>RANK(AB47,AB11:AB111,0)</f>
        <v>1</v>
      </c>
    </row>
    <row r="48" spans="1:32" ht="12.75">
      <c r="A48" s="13">
        <v>38</v>
      </c>
      <c r="B48" s="41"/>
      <c r="C48" s="34"/>
      <c r="D48" s="35"/>
      <c r="E48" s="9">
        <f>IF(D48="","",U6+(D48-C48)/(X6-C48))</f>
      </c>
      <c r="F48" s="38"/>
      <c r="G48" s="9">
        <f>IF(F48="","",U6+(F48-C48)/(X6-C48))</f>
      </c>
      <c r="H48" s="38"/>
      <c r="I48" s="9">
        <f>IF(H48="","",U6+(H48-C48)/(X6-C48))</f>
      </c>
      <c r="J48" s="20" t="e">
        <f t="shared" si="2"/>
        <v>#DIV/0!</v>
      </c>
      <c r="K48" s="38"/>
      <c r="L48" s="9">
        <f>IF(K48="","",U6+(K48-J48)/(X6-J48))</f>
      </c>
      <c r="M48" s="38"/>
      <c r="N48" s="9">
        <f>IF(M48="","",U6+(M48-J48)/(X6-J48))</f>
      </c>
      <c r="O48" s="38"/>
      <c r="P48" s="9">
        <f>IF(O48="","",U6+(O48-J48)/(X6-J48))</f>
      </c>
      <c r="Q48" s="20" t="e">
        <f t="shared" si="3"/>
        <v>#DIV/0!</v>
      </c>
      <c r="R48" s="38"/>
      <c r="S48" s="9">
        <f>IF(R48="","",U6+(R48-Q48)/(X6-Q48))</f>
      </c>
      <c r="T48" s="38"/>
      <c r="U48" s="9">
        <f>IF(T48="","",U6+(T48-Q48)/(X6-Q48))</f>
      </c>
      <c r="V48" s="38"/>
      <c r="W48" s="9">
        <f>IF(V48="","",U6+(V48-Q48)/(X6-Q48))</f>
      </c>
      <c r="X48" s="20" t="e">
        <f t="shared" si="4"/>
        <v>#DIV/0!</v>
      </c>
      <c r="Y48" s="38"/>
      <c r="Z48" s="11">
        <f>IF(Y48="","",U6+(Y48-X48)/(X6-X48))</f>
      </c>
      <c r="AB48" s="24">
        <f t="shared" si="5"/>
        <v>0</v>
      </c>
      <c r="AC48" s="7">
        <f t="shared" si="6"/>
        <v>0</v>
      </c>
      <c r="AD48" s="1">
        <f>RANK(AC48,AC11:AC111,0)</f>
        <v>1</v>
      </c>
      <c r="AF48" s="126">
        <f>RANK(AB48,AB11:AB111,0)</f>
        <v>1</v>
      </c>
    </row>
    <row r="49" spans="1:32" ht="12.75">
      <c r="A49" s="13">
        <v>39</v>
      </c>
      <c r="B49" s="41"/>
      <c r="C49" s="34"/>
      <c r="D49" s="35"/>
      <c r="E49" s="9">
        <f>IF(D49="","",U6+(D49-C49)/(X6-C49))</f>
      </c>
      <c r="F49" s="38"/>
      <c r="G49" s="9">
        <f>IF(F49="","",U6+(F49-C49)/(X6-C49))</f>
      </c>
      <c r="H49" s="38"/>
      <c r="I49" s="9">
        <f>IF(H49="","",U6+(H49-C49)/(X6-C49))</f>
      </c>
      <c r="J49" s="20" t="e">
        <f t="shared" si="2"/>
        <v>#DIV/0!</v>
      </c>
      <c r="K49" s="38"/>
      <c r="L49" s="9">
        <f>IF(K49="","",U6+(K49-J49)/(X6-J49))</f>
      </c>
      <c r="M49" s="38"/>
      <c r="N49" s="9">
        <f>IF(M49="","",U6+(M49-J49)/(X6-J49))</f>
      </c>
      <c r="O49" s="38"/>
      <c r="P49" s="9">
        <f>IF(O49="","",U6+(O49-J49)/(X6-J49))</f>
      </c>
      <c r="Q49" s="20" t="e">
        <f t="shared" si="3"/>
        <v>#DIV/0!</v>
      </c>
      <c r="R49" s="38"/>
      <c r="S49" s="9">
        <f>IF(R49="","",U6+(R49-Q49)/(X6-Q49))</f>
      </c>
      <c r="T49" s="38"/>
      <c r="U49" s="9">
        <f>IF(T49="","",U6+(T49-Q49)/(X6-Q49))</f>
      </c>
      <c r="V49" s="38"/>
      <c r="W49" s="9">
        <f>IF(V49="","",U6+(V49-Q49)/(X6-Q49))</f>
      </c>
      <c r="X49" s="20" t="e">
        <f t="shared" si="4"/>
        <v>#DIV/0!</v>
      </c>
      <c r="Y49" s="38"/>
      <c r="Z49" s="11">
        <f>IF(Y49="","",U6+(Y49-X49)/(X6-X49))</f>
      </c>
      <c r="AB49" s="24">
        <f t="shared" si="5"/>
        <v>0</v>
      </c>
      <c r="AC49" s="7">
        <f t="shared" si="6"/>
        <v>0</v>
      </c>
      <c r="AD49" s="1">
        <f>RANK(AC49,AC11:AC111,0)</f>
        <v>1</v>
      </c>
      <c r="AF49" s="126">
        <f>RANK(AB49,AB11:AB111,0)</f>
        <v>1</v>
      </c>
    </row>
    <row r="50" spans="1:32" ht="12.75">
      <c r="A50" s="13">
        <v>40</v>
      </c>
      <c r="B50" s="41"/>
      <c r="C50" s="34"/>
      <c r="D50" s="35"/>
      <c r="E50" s="9">
        <f>IF(D50="","",U6+(D50-C50)/(X6-C50))</f>
      </c>
      <c r="F50" s="38"/>
      <c r="G50" s="9">
        <f>IF(F50="","",U6+(F50-C50)/(X6-C50))</f>
      </c>
      <c r="H50" s="38"/>
      <c r="I50" s="9">
        <f>IF(H50="","",U6+(H50-C50)/(X6-C50))</f>
      </c>
      <c r="J50" s="20" t="e">
        <f t="shared" si="2"/>
        <v>#DIV/0!</v>
      </c>
      <c r="K50" s="38"/>
      <c r="L50" s="9">
        <f>IF(K50="","",U6+(K50-J50)/(X6-J50))</f>
      </c>
      <c r="M50" s="38"/>
      <c r="N50" s="9">
        <f>IF(M50="","",U6+(M50-J50)/(X6-J50))</f>
      </c>
      <c r="O50" s="38"/>
      <c r="P50" s="9">
        <f>IF(O50="","",U6+(O50-J50)/(X6-J50))</f>
      </c>
      <c r="Q50" s="20" t="e">
        <f t="shared" si="3"/>
        <v>#DIV/0!</v>
      </c>
      <c r="R50" s="38"/>
      <c r="S50" s="9">
        <f>IF(R50="","",U6+(R50-Q50)/(X6-Q50))</f>
      </c>
      <c r="T50" s="38"/>
      <c r="U50" s="9">
        <f>IF(T50="","",U6+(T50-Q50)/(X6-Q50))</f>
      </c>
      <c r="V50" s="38"/>
      <c r="W50" s="9">
        <f>IF(V50="","",U6+(V50-Q50)/(X6-Q50))</f>
      </c>
      <c r="X50" s="20" t="e">
        <f t="shared" si="4"/>
        <v>#DIV/0!</v>
      </c>
      <c r="Y50" s="38"/>
      <c r="Z50" s="11">
        <f>IF(Y50="","",U6+(Y50-X50)/(X6-X50))</f>
      </c>
      <c r="AB50" s="24">
        <f t="shared" si="5"/>
        <v>0</v>
      </c>
      <c r="AC50" s="7">
        <f t="shared" si="6"/>
        <v>0</v>
      </c>
      <c r="AD50" s="1">
        <f>RANK(AC50,AC11:AC111,0)</f>
        <v>1</v>
      </c>
      <c r="AF50" s="126">
        <f>RANK(AB50,AB11:AB111,0)</f>
        <v>1</v>
      </c>
    </row>
    <row r="51" spans="1:32" ht="12.75">
      <c r="A51" s="13">
        <v>41</v>
      </c>
      <c r="B51" s="41"/>
      <c r="C51" s="34"/>
      <c r="D51" s="35"/>
      <c r="E51" s="9">
        <f>IF(D51="","",U6+(D51-C51)/(X6-C51))</f>
      </c>
      <c r="F51" s="38"/>
      <c r="G51" s="9">
        <f>IF(F51="","",U6+(F51-C51)/(X6-C51))</f>
      </c>
      <c r="H51" s="38"/>
      <c r="I51" s="9">
        <f>IF(H51="","",U6+(H51-C51)/(X6-C51))</f>
      </c>
      <c r="J51" s="20" t="e">
        <f t="shared" si="2"/>
        <v>#DIV/0!</v>
      </c>
      <c r="K51" s="38"/>
      <c r="L51" s="9">
        <f>IF(K51="","",U6+(K51-J51)/(X6-J51))</f>
      </c>
      <c r="M51" s="38"/>
      <c r="N51" s="9">
        <f>IF(M51="","",U6+(M51-J51)/(X6-J51))</f>
      </c>
      <c r="O51" s="38"/>
      <c r="P51" s="9">
        <f>IF(O51="","",U6+(O51-J51)/(X6-J51))</f>
      </c>
      <c r="Q51" s="20" t="e">
        <f t="shared" si="3"/>
        <v>#DIV/0!</v>
      </c>
      <c r="R51" s="38"/>
      <c r="S51" s="9">
        <f>IF(R51="","",U6+(R51-Q51)/(X6-Q51))</f>
      </c>
      <c r="T51" s="38"/>
      <c r="U51" s="9">
        <f>IF(T51="","",U6+(T51-Q51)/(X6-Q51))</f>
      </c>
      <c r="V51" s="38"/>
      <c r="W51" s="9">
        <f>IF(V51="","",U6+(V51-Q51)/(X6-Q51))</f>
      </c>
      <c r="X51" s="20" t="e">
        <f t="shared" si="4"/>
        <v>#DIV/0!</v>
      </c>
      <c r="Y51" s="38"/>
      <c r="Z51" s="11">
        <f>IF(Y51="","",U6+(Y51-X51)/(X6-X51))</f>
      </c>
      <c r="AB51" s="24">
        <f t="shared" si="5"/>
        <v>0</v>
      </c>
      <c r="AC51" s="7">
        <f t="shared" si="6"/>
        <v>0</v>
      </c>
      <c r="AD51" s="1">
        <f>RANK(AC51,AC11:AC111,0)</f>
        <v>1</v>
      </c>
      <c r="AF51" s="126">
        <f>RANK(AB51,AB11:AB111,0)</f>
        <v>1</v>
      </c>
    </row>
    <row r="52" spans="1:32" ht="12.75">
      <c r="A52" s="13">
        <v>42</v>
      </c>
      <c r="B52" s="41"/>
      <c r="C52" s="34"/>
      <c r="D52" s="35"/>
      <c r="E52" s="9">
        <f>IF(D52="","",U6+(D52-C52)/(X6-C52))</f>
      </c>
      <c r="F52" s="38"/>
      <c r="G52" s="9">
        <f>IF(F52="","",U6+(F52-C52)/(X6-C52))</f>
      </c>
      <c r="H52" s="38"/>
      <c r="I52" s="9">
        <f>IF(H52="","",U6+(H52-C52)/(X6-C52))</f>
      </c>
      <c r="J52" s="20" t="e">
        <f t="shared" si="2"/>
        <v>#DIV/0!</v>
      </c>
      <c r="K52" s="38"/>
      <c r="L52" s="9">
        <f>IF(K52="","",U6+(K52-J52)/(X6-J52))</f>
      </c>
      <c r="M52" s="38"/>
      <c r="N52" s="9">
        <f>IF(M52="","",U6+(M52-J52)/(X6-J52))</f>
      </c>
      <c r="O52" s="38"/>
      <c r="P52" s="9">
        <f>IF(O52="","",U6+(O52-J52)/(X6-J52))</f>
      </c>
      <c r="Q52" s="20" t="e">
        <f t="shared" si="3"/>
        <v>#DIV/0!</v>
      </c>
      <c r="R52" s="38"/>
      <c r="S52" s="9">
        <f>IF(R52="","",U6+(R52-Q52)/(X6-Q52))</f>
      </c>
      <c r="T52" s="38"/>
      <c r="U52" s="9">
        <f>IF(T52="","",U6+(T52-Q52)/(X6-Q52))</f>
      </c>
      <c r="V52" s="38"/>
      <c r="W52" s="9">
        <f>IF(V52="","",U6+(V52-Q52)/(X6-Q52))</f>
      </c>
      <c r="X52" s="20" t="e">
        <f t="shared" si="4"/>
        <v>#DIV/0!</v>
      </c>
      <c r="Y52" s="38"/>
      <c r="Z52" s="11">
        <f>IF(Y52="","",U6+(Y52-X52)/(X6-X52))</f>
      </c>
      <c r="AB52" s="24">
        <f t="shared" si="5"/>
        <v>0</v>
      </c>
      <c r="AC52" s="7">
        <f t="shared" si="6"/>
        <v>0</v>
      </c>
      <c r="AD52" s="1">
        <f>RANK(AC52,AC11:AC111,0)</f>
        <v>1</v>
      </c>
      <c r="AF52" s="126">
        <f>RANK(AB52,AB11:AB111,0)</f>
        <v>1</v>
      </c>
    </row>
    <row r="53" spans="1:32" ht="12.75">
      <c r="A53" s="13">
        <v>43</v>
      </c>
      <c r="B53" s="41"/>
      <c r="C53" s="34"/>
      <c r="D53" s="35"/>
      <c r="E53" s="9">
        <f>IF(D53="","",U6+(D53-C53)/(X6-C53))</f>
      </c>
      <c r="F53" s="38"/>
      <c r="G53" s="9">
        <f>IF(F53="","",U6+(F53-C53)/(X6-C53))</f>
      </c>
      <c r="H53" s="38"/>
      <c r="I53" s="9">
        <f>IF(H53="","",U6+(H53-C53)/(X6-C53))</f>
      </c>
      <c r="J53" s="20" t="e">
        <f t="shared" si="2"/>
        <v>#DIV/0!</v>
      </c>
      <c r="K53" s="38"/>
      <c r="L53" s="9">
        <f>IF(K53="","",U6+(K53-J53)/(X6-J53))</f>
      </c>
      <c r="M53" s="38"/>
      <c r="N53" s="9">
        <f>IF(M53="","",U6+(M53-J53)/(X6-J53))</f>
      </c>
      <c r="O53" s="38"/>
      <c r="P53" s="9">
        <f>IF(O53="","",U6+(O53-J53)/(X6-J53))</f>
      </c>
      <c r="Q53" s="20" t="e">
        <f t="shared" si="3"/>
        <v>#DIV/0!</v>
      </c>
      <c r="R53" s="38"/>
      <c r="S53" s="9">
        <f>IF(R53="","",U6+(R53-Q53)/(X6-Q53))</f>
      </c>
      <c r="T53" s="38"/>
      <c r="U53" s="9">
        <f>IF(T53="","",U6+(T53-Q53)/(X6-Q53))</f>
      </c>
      <c r="V53" s="38"/>
      <c r="W53" s="9">
        <f>IF(V53="","",U6+(V53-Q53)/(X6-Q53))</f>
      </c>
      <c r="X53" s="20" t="e">
        <f t="shared" si="4"/>
        <v>#DIV/0!</v>
      </c>
      <c r="Y53" s="38"/>
      <c r="Z53" s="11">
        <f>IF(Y53="","",U6+(Y53-X53)/(X6-X53))</f>
      </c>
      <c r="AB53" s="24">
        <f t="shared" si="5"/>
        <v>0</v>
      </c>
      <c r="AC53" s="7">
        <f t="shared" si="6"/>
        <v>0</v>
      </c>
      <c r="AD53" s="1">
        <f>RANK(AC53,AC11:AC111,0)</f>
        <v>1</v>
      </c>
      <c r="AF53" s="126">
        <f>RANK(AB53,AB11:AB111,0)</f>
        <v>1</v>
      </c>
    </row>
    <row r="54" spans="1:32" ht="12.75">
      <c r="A54" s="13">
        <v>44</v>
      </c>
      <c r="B54" s="41"/>
      <c r="C54" s="34"/>
      <c r="D54" s="35"/>
      <c r="E54" s="9">
        <f>IF(D54="","",U6+(D54-C54)/(X6-C54))</f>
      </c>
      <c r="F54" s="38"/>
      <c r="G54" s="9">
        <f>IF(F54="","",U6+(F54-C54)/(X6-C54))</f>
      </c>
      <c r="H54" s="38"/>
      <c r="I54" s="9">
        <f>IF(H54="","",U6+(H54-C54)/(X6-C54))</f>
      </c>
      <c r="J54" s="20" t="e">
        <f t="shared" si="2"/>
        <v>#DIV/0!</v>
      </c>
      <c r="K54" s="38"/>
      <c r="L54" s="9">
        <f>IF(K54="","",U6+(K54-J54)/(X6-J54))</f>
      </c>
      <c r="M54" s="38"/>
      <c r="N54" s="9">
        <f>IF(M54="","",U6+(M54-J54)/(X6-J54))</f>
      </c>
      <c r="O54" s="38"/>
      <c r="P54" s="9">
        <f>IF(O54="","",U6+(O54-J54)/(X6-J54))</f>
      </c>
      <c r="Q54" s="20" t="e">
        <f t="shared" si="3"/>
        <v>#DIV/0!</v>
      </c>
      <c r="R54" s="38"/>
      <c r="S54" s="9">
        <f>IF(R54="","",U6+(R54-Q54)/(X6-Q54))</f>
      </c>
      <c r="T54" s="38"/>
      <c r="U54" s="9">
        <f>IF(T54="","",U6+(T54-Q54)/(X6-Q54))</f>
      </c>
      <c r="V54" s="38"/>
      <c r="W54" s="9">
        <f>IF(V54="","",U6+(V54-Q54)/(X6-Q54))</f>
      </c>
      <c r="X54" s="20" t="e">
        <f t="shared" si="4"/>
        <v>#DIV/0!</v>
      </c>
      <c r="Y54" s="38"/>
      <c r="Z54" s="11">
        <f>IF(Y54="","",U6+(Y54-X54)/(X6-X54))</f>
      </c>
      <c r="AB54" s="24">
        <f t="shared" si="5"/>
        <v>0</v>
      </c>
      <c r="AC54" s="7">
        <f t="shared" si="6"/>
        <v>0</v>
      </c>
      <c r="AD54" s="1">
        <f>RANK(AC54,AC11:AC111,0)</f>
        <v>1</v>
      </c>
      <c r="AF54" s="126">
        <f>RANK(AB54,AB11:AB111,0)</f>
        <v>1</v>
      </c>
    </row>
    <row r="55" spans="1:32" ht="12.75">
      <c r="A55" s="13">
        <v>45</v>
      </c>
      <c r="B55" s="41"/>
      <c r="C55" s="34"/>
      <c r="D55" s="35"/>
      <c r="E55" s="9">
        <f>IF(D55="","",U6+(D55-C55)/(X6-C55))</f>
      </c>
      <c r="F55" s="38"/>
      <c r="G55" s="9">
        <f>IF(F55="","",U6+(F55-C55)/(X6-C55))</f>
      </c>
      <c r="H55" s="38"/>
      <c r="I55" s="9">
        <f>IF(H55="","",U6+(H55-C55)/(X6-C55))</f>
      </c>
      <c r="J55" s="20" t="e">
        <f t="shared" si="2"/>
        <v>#DIV/0!</v>
      </c>
      <c r="K55" s="38"/>
      <c r="L55" s="9">
        <f>IF(K55="","",U6+(K55-J55)/(X6-J55))</f>
      </c>
      <c r="M55" s="38"/>
      <c r="N55" s="9">
        <f>IF(M55="","",U6+(M55-J55)/(X6-J55))</f>
      </c>
      <c r="O55" s="38"/>
      <c r="P55" s="9">
        <f>IF(O55="","",U6+(O55-J55)/(X6-J55))</f>
      </c>
      <c r="Q55" s="20" t="e">
        <f t="shared" si="3"/>
        <v>#DIV/0!</v>
      </c>
      <c r="R55" s="38"/>
      <c r="S55" s="9">
        <f>IF(R55="","",U6+(R55-Q55)/(X6-Q55))</f>
      </c>
      <c r="T55" s="38"/>
      <c r="U55" s="9">
        <f>IF(T55="","",U6+(T55-Q55)/(X6-Q55))</f>
      </c>
      <c r="V55" s="38"/>
      <c r="W55" s="9">
        <f>IF(V55="","",U6+(V55-Q55)/(X6-Q55))</f>
      </c>
      <c r="X55" s="20" t="e">
        <f t="shared" si="4"/>
        <v>#DIV/0!</v>
      </c>
      <c r="Y55" s="38"/>
      <c r="Z55" s="11">
        <f>IF(Y55="","",U6+(Y55-X55)/(X6-X55))</f>
      </c>
      <c r="AB55" s="24">
        <f t="shared" si="5"/>
        <v>0</v>
      </c>
      <c r="AC55" s="7">
        <f t="shared" si="6"/>
        <v>0</v>
      </c>
      <c r="AD55" s="1">
        <f>RANK(AC55,AC11:AC111,0)</f>
        <v>1</v>
      </c>
      <c r="AF55" s="126">
        <f>RANK(AB55,AB11:AB111,0)</f>
        <v>1</v>
      </c>
    </row>
    <row r="56" spans="1:32" ht="12.75">
      <c r="A56" s="13">
        <v>46</v>
      </c>
      <c r="B56" s="41"/>
      <c r="C56" s="34"/>
      <c r="D56" s="35"/>
      <c r="E56" s="9">
        <f>IF(D56="","",U6+(D56-C56)/(X6-C56))</f>
      </c>
      <c r="F56" s="38"/>
      <c r="G56" s="9">
        <f>IF(F56="","",U6+(F56-C56)/(X6-C56))</f>
      </c>
      <c r="H56" s="38"/>
      <c r="I56" s="9">
        <f>IF(H56="","",U6+(H56-C56)/(X6-C56))</f>
      </c>
      <c r="J56" s="20" t="e">
        <f t="shared" si="2"/>
        <v>#DIV/0!</v>
      </c>
      <c r="K56" s="38"/>
      <c r="L56" s="9">
        <f>IF(K56="","",U6+(K56-J56)/(X6-J56))</f>
      </c>
      <c r="M56" s="38"/>
      <c r="N56" s="9">
        <f>IF(M56="","",U6+(M56-J56)/(X6-J56))</f>
      </c>
      <c r="O56" s="38"/>
      <c r="P56" s="9">
        <f>IF(O56="","",U6+(O56-J56)/(X6-J56))</f>
      </c>
      <c r="Q56" s="20" t="e">
        <f t="shared" si="3"/>
        <v>#DIV/0!</v>
      </c>
      <c r="R56" s="38"/>
      <c r="S56" s="9">
        <f>IF(R56="","",U6+(R56-Q56)/(X6-Q56))</f>
      </c>
      <c r="T56" s="38"/>
      <c r="U56" s="9">
        <f>IF(T56="","",U6+(T56-Q56)/(X6-Q56))</f>
      </c>
      <c r="V56" s="38"/>
      <c r="W56" s="9">
        <f>IF(V56="","",U6+(V56-Q56)/(X6-Q56))</f>
      </c>
      <c r="X56" s="20" t="e">
        <f t="shared" si="4"/>
        <v>#DIV/0!</v>
      </c>
      <c r="Y56" s="38"/>
      <c r="Z56" s="11">
        <f>IF(Y56="","",U6+(Y56-X56)/(X6-X56))</f>
      </c>
      <c r="AB56" s="24">
        <f t="shared" si="5"/>
        <v>0</v>
      </c>
      <c r="AC56" s="7">
        <f t="shared" si="6"/>
        <v>0</v>
      </c>
      <c r="AD56" s="1">
        <f>RANK(AC56,AC11:AC111,0)</f>
        <v>1</v>
      </c>
      <c r="AF56" s="126">
        <f>RANK(AB56,AB11:AB111,0)</f>
        <v>1</v>
      </c>
    </row>
    <row r="57" spans="1:32" ht="12.75">
      <c r="A57" s="13">
        <v>47</v>
      </c>
      <c r="B57" s="41"/>
      <c r="C57" s="34"/>
      <c r="D57" s="35"/>
      <c r="E57" s="9">
        <f>IF(D57="","",U6+(D57-C57)/(X6-C57))</f>
      </c>
      <c r="F57" s="38"/>
      <c r="G57" s="9">
        <f>IF(F57="","",U6+(F57-C57)/(X6-C57))</f>
      </c>
      <c r="H57" s="38"/>
      <c r="I57" s="9">
        <f>IF(H57="","",U6+(H57-C57)/(X6-C57))</f>
      </c>
      <c r="J57" s="20" t="e">
        <f t="shared" si="2"/>
        <v>#DIV/0!</v>
      </c>
      <c r="K57" s="38"/>
      <c r="L57" s="9">
        <f>IF(K57="","",U6+(K57-J57)/(X6-J57))</f>
      </c>
      <c r="M57" s="38"/>
      <c r="N57" s="9">
        <f>IF(M57="","",U6+(M57-J57)/(X6-J57))</f>
      </c>
      <c r="O57" s="38"/>
      <c r="P57" s="9">
        <f>IF(O57="","",U6+(O57-J57)/(X6-J57))</f>
      </c>
      <c r="Q57" s="20" t="e">
        <f t="shared" si="3"/>
        <v>#DIV/0!</v>
      </c>
      <c r="R57" s="38"/>
      <c r="S57" s="9">
        <f>IF(R57="","",U6+(R57-Q57)/(X6-Q57))</f>
      </c>
      <c r="T57" s="38"/>
      <c r="U57" s="9">
        <f>IF(T57="","",U6+(T57-Q57)/(X6-Q57))</f>
      </c>
      <c r="V57" s="38"/>
      <c r="W57" s="9">
        <f>IF(V57="","",U6+(V57-Q57)/(X6-Q57))</f>
      </c>
      <c r="X57" s="20" t="e">
        <f t="shared" si="4"/>
        <v>#DIV/0!</v>
      </c>
      <c r="Y57" s="38"/>
      <c r="Z57" s="11">
        <f>IF(Y57="","",U6+(Y57-X57)/(X6-X57))</f>
      </c>
      <c r="AB57" s="24">
        <f t="shared" si="5"/>
        <v>0</v>
      </c>
      <c r="AC57" s="7">
        <f t="shared" si="6"/>
        <v>0</v>
      </c>
      <c r="AD57" s="1">
        <f>RANK(AC57,AC11:AC111,0)</f>
        <v>1</v>
      </c>
      <c r="AF57" s="126">
        <f>RANK(AB57,AB11:AB111,0)</f>
        <v>1</v>
      </c>
    </row>
    <row r="58" spans="1:32" ht="12.75">
      <c r="A58" s="13">
        <v>48</v>
      </c>
      <c r="B58" s="41"/>
      <c r="C58" s="34"/>
      <c r="D58" s="35"/>
      <c r="E58" s="9">
        <f>IF(D58="","",U6+(D58-C58)/(X6-C58))</f>
      </c>
      <c r="F58" s="38"/>
      <c r="G58" s="9">
        <f>IF(F58="","",U6+(F58-C58)/(X6-C58))</f>
      </c>
      <c r="H58" s="38"/>
      <c r="I58" s="9">
        <f>IF(H58="","",U6+(H58-C58)/(X6-C58))</f>
      </c>
      <c r="J58" s="20" t="e">
        <f t="shared" si="2"/>
        <v>#DIV/0!</v>
      </c>
      <c r="K58" s="38"/>
      <c r="L58" s="9">
        <f>IF(K58="","",U6+(K58-J58)/(X6-J58))</f>
      </c>
      <c r="M58" s="38"/>
      <c r="N58" s="9">
        <f>IF(M58="","",U6+(M58-J58)/(X6-J58))</f>
      </c>
      <c r="O58" s="38"/>
      <c r="P58" s="9">
        <f>IF(O58="","",U6+(O58-J58)/(X6-J58))</f>
      </c>
      <c r="Q58" s="20" t="e">
        <f t="shared" si="3"/>
        <v>#DIV/0!</v>
      </c>
      <c r="R58" s="38"/>
      <c r="S58" s="9">
        <f>IF(R58="","",U6+(R58-Q58)/(X6-Q58))</f>
      </c>
      <c r="T58" s="38"/>
      <c r="U58" s="9">
        <f>IF(T58="","",U6+(T58-Q58)/(X6-Q58))</f>
      </c>
      <c r="V58" s="38"/>
      <c r="W58" s="9">
        <f>IF(V58="","",U6+(V58-Q58)/(X6-Q58))</f>
      </c>
      <c r="X58" s="20" t="e">
        <f t="shared" si="4"/>
        <v>#DIV/0!</v>
      </c>
      <c r="Y58" s="38"/>
      <c r="Z58" s="11">
        <f>IF(Y58="","",U6+(Y58-X58)/(X6-X58))</f>
      </c>
      <c r="AB58" s="24">
        <f t="shared" si="5"/>
        <v>0</v>
      </c>
      <c r="AC58" s="7">
        <f t="shared" si="6"/>
        <v>0</v>
      </c>
      <c r="AD58" s="1">
        <f>RANK(AC58,AC11:AC111,0)</f>
        <v>1</v>
      </c>
      <c r="AF58" s="126">
        <f>RANK(AB58,AB11:AB111,0)</f>
        <v>1</v>
      </c>
    </row>
    <row r="59" spans="1:32" ht="12.75">
      <c r="A59" s="13">
        <v>49</v>
      </c>
      <c r="B59" s="41"/>
      <c r="C59" s="34"/>
      <c r="D59" s="35"/>
      <c r="E59" s="9">
        <f>IF(D59="","",U6+(D59-C59)/(X6-C59))</f>
      </c>
      <c r="F59" s="38"/>
      <c r="G59" s="9">
        <f>IF(F59="","",U6+(F59-C59)/(X6-C59))</f>
      </c>
      <c r="H59" s="38"/>
      <c r="I59" s="9">
        <f>IF(H59="","",U6+(H59-C59)/(X6-C59))</f>
      </c>
      <c r="J59" s="20" t="e">
        <f t="shared" si="2"/>
        <v>#DIV/0!</v>
      </c>
      <c r="K59" s="38"/>
      <c r="L59" s="9">
        <f>IF(K59="","",U6+(K59-J59)/(X6-J59))</f>
      </c>
      <c r="M59" s="38"/>
      <c r="N59" s="9">
        <f>IF(M59="","",U6+(M59-J59)/(X6-J59))</f>
      </c>
      <c r="O59" s="38"/>
      <c r="P59" s="9">
        <f>IF(O59="","",U6+(O59-J59)/(X6-J59))</f>
      </c>
      <c r="Q59" s="20" t="e">
        <f t="shared" si="3"/>
        <v>#DIV/0!</v>
      </c>
      <c r="R59" s="38"/>
      <c r="S59" s="9">
        <f>IF(R59="","",U6+(R59-Q59)/(X6-Q59))</f>
      </c>
      <c r="T59" s="38"/>
      <c r="U59" s="9">
        <f>IF(T59="","",U6+(T59-Q59)/(X6-Q59))</f>
      </c>
      <c r="V59" s="38"/>
      <c r="W59" s="9">
        <f>IF(V59="","",U6+(V59-Q59)/(X6-Q59))</f>
      </c>
      <c r="X59" s="20" t="e">
        <f t="shared" si="4"/>
        <v>#DIV/0!</v>
      </c>
      <c r="Y59" s="38"/>
      <c r="Z59" s="11">
        <f>IF(Y59="","",U6+(Y59-X59)/(X6-X59))</f>
      </c>
      <c r="AB59" s="24">
        <f t="shared" si="5"/>
        <v>0</v>
      </c>
      <c r="AC59" s="7">
        <f t="shared" si="6"/>
        <v>0</v>
      </c>
      <c r="AD59" s="1">
        <f>RANK(AC59,AC11:AC111,0)</f>
        <v>1</v>
      </c>
      <c r="AF59" s="126">
        <f>RANK(AB59,AB11:AB111,0)</f>
        <v>1</v>
      </c>
    </row>
    <row r="60" spans="1:32" ht="12.75">
      <c r="A60" s="13">
        <v>50</v>
      </c>
      <c r="B60" s="41"/>
      <c r="C60" s="34"/>
      <c r="D60" s="35"/>
      <c r="E60" s="9">
        <f>IF(D60="","",U6+(D60-C60)/(X6-C60))</f>
      </c>
      <c r="F60" s="38"/>
      <c r="G60" s="9">
        <f>IF(F60="","",U6+(F60-C60)/(X6-C60))</f>
      </c>
      <c r="H60" s="38"/>
      <c r="I60" s="9">
        <f>IF(H60="","",U6+(H60-C60)/(X6-C60))</f>
      </c>
      <c r="J60" s="20" t="e">
        <f t="shared" si="2"/>
        <v>#DIV/0!</v>
      </c>
      <c r="K60" s="38"/>
      <c r="L60" s="9">
        <f>IF(K60="","",U6+(K60-J60)/(X6-J60))</f>
      </c>
      <c r="M60" s="38"/>
      <c r="N60" s="9">
        <f>IF(M60="","",U6+(M60-J60)/(X6-J60))</f>
      </c>
      <c r="O60" s="38"/>
      <c r="P60" s="9">
        <f>IF(O60="","",U6+(O60-J60)/(X6-J60))</f>
      </c>
      <c r="Q60" s="20" t="e">
        <f t="shared" si="3"/>
        <v>#DIV/0!</v>
      </c>
      <c r="R60" s="38"/>
      <c r="S60" s="9">
        <f>IF(R60="","",U6+(R60-Q60)/(X6-Q60))</f>
      </c>
      <c r="T60" s="38"/>
      <c r="U60" s="9">
        <f>IF(T60="","",U6+(T60-Q60)/(X6-Q60))</f>
      </c>
      <c r="V60" s="38"/>
      <c r="W60" s="9">
        <f>IF(V60="","",U6+(V60-Q60)/(X6-Q60))</f>
      </c>
      <c r="X60" s="20" t="e">
        <f t="shared" si="4"/>
        <v>#DIV/0!</v>
      </c>
      <c r="Y60" s="38"/>
      <c r="Z60" s="11">
        <f>IF(Y60="","",U6+(Y60-X60)/(X6-X60))</f>
      </c>
      <c r="AB60" s="24">
        <f t="shared" si="5"/>
        <v>0</v>
      </c>
      <c r="AC60" s="7">
        <f t="shared" si="6"/>
        <v>0</v>
      </c>
      <c r="AD60" s="1">
        <f>RANK(AC60,AC11:AC111,0)</f>
        <v>1</v>
      </c>
      <c r="AF60" s="126">
        <f>RANK(AB60,AB11:AB111,0)</f>
        <v>1</v>
      </c>
    </row>
    <row r="61" spans="1:32" ht="12.75">
      <c r="A61" s="13">
        <v>51</v>
      </c>
      <c r="B61" s="41"/>
      <c r="C61" s="34"/>
      <c r="D61" s="35"/>
      <c r="E61" s="9">
        <f>IF(D61="","",U6+(D61-C61)/(X6-C61))</f>
      </c>
      <c r="F61" s="38"/>
      <c r="G61" s="9">
        <f>IF(F61="","",U6+(F61-C61)/(X6-C61))</f>
      </c>
      <c r="H61" s="38"/>
      <c r="I61" s="9">
        <f>IF(H61="","",U6+(H61-C61)/(X6-C61))</f>
      </c>
      <c r="J61" s="20" t="e">
        <f t="shared" si="2"/>
        <v>#DIV/0!</v>
      </c>
      <c r="K61" s="38"/>
      <c r="L61" s="9">
        <f>IF(K61="","",U6+(K61-J61)/(X6-J61))</f>
      </c>
      <c r="M61" s="38"/>
      <c r="N61" s="9">
        <f>IF(M61="","",U6+(M61-J61)/(X6-J61))</f>
      </c>
      <c r="O61" s="38"/>
      <c r="P61" s="9">
        <f>IF(O61="","",U6+(O61-J61)/(X6-J61))</f>
      </c>
      <c r="Q61" s="20" t="e">
        <f t="shared" si="3"/>
        <v>#DIV/0!</v>
      </c>
      <c r="R61" s="38"/>
      <c r="S61" s="9">
        <f>IF(R61="","",U6+(R61-Q61)/(X6-Q61))</f>
      </c>
      <c r="T61" s="38"/>
      <c r="U61" s="9">
        <f>IF(T61="","",U6+(T61-Q61)/(X6-Q61))</f>
      </c>
      <c r="V61" s="38"/>
      <c r="W61" s="9">
        <f>IF(V61="","",U6+(V61-Q61)/(X6-Q61))</f>
      </c>
      <c r="X61" s="20" t="e">
        <f t="shared" si="4"/>
        <v>#DIV/0!</v>
      </c>
      <c r="Y61" s="38"/>
      <c r="Z61" s="11">
        <f>IF(Y61="","",U6+(Y61-X61)/(X6-X61))</f>
      </c>
      <c r="AB61" s="24">
        <f t="shared" si="5"/>
        <v>0</v>
      </c>
      <c r="AC61" s="7">
        <f t="shared" si="6"/>
        <v>0</v>
      </c>
      <c r="AD61" s="1">
        <f>RANK(AC61,AC11:AC111,0)</f>
        <v>1</v>
      </c>
      <c r="AF61" s="126">
        <f>RANK(AB61,AB11:AB111,0)</f>
        <v>1</v>
      </c>
    </row>
    <row r="62" spans="1:32" ht="12.75">
      <c r="A62" s="13">
        <v>52</v>
      </c>
      <c r="B62" s="41"/>
      <c r="C62" s="34"/>
      <c r="D62" s="35"/>
      <c r="E62" s="9">
        <f>IF(D62="","",U6+(D62-C62)/(X6-C62))</f>
      </c>
      <c r="F62" s="38"/>
      <c r="G62" s="9">
        <f>IF(F62="","",U6+(F62-C62)/(X6-C62))</f>
      </c>
      <c r="H62" s="38"/>
      <c r="I62" s="9">
        <f>IF(H62="","",U6+(H62-C62)/(X6-C62))</f>
      </c>
      <c r="J62" s="20" t="e">
        <f t="shared" si="2"/>
        <v>#DIV/0!</v>
      </c>
      <c r="K62" s="38"/>
      <c r="L62" s="9">
        <f>IF(K62="","",U6+(K62-J62)/(X6-J62))</f>
      </c>
      <c r="M62" s="38"/>
      <c r="N62" s="9">
        <f>IF(M62="","",U6+(M62-J62)/(X6-J62))</f>
      </c>
      <c r="O62" s="38"/>
      <c r="P62" s="9">
        <f>IF(O62="","",U6+(O62-J62)/(X6-J62))</f>
      </c>
      <c r="Q62" s="20" t="e">
        <f t="shared" si="3"/>
        <v>#DIV/0!</v>
      </c>
      <c r="R62" s="38"/>
      <c r="S62" s="9">
        <f>IF(R62="","",U6+(R62-Q62)/(X6-Q62))</f>
      </c>
      <c r="T62" s="38"/>
      <c r="U62" s="9">
        <f>IF(T62="","",U6+(T62-Q62)/(X6-Q62))</f>
      </c>
      <c r="V62" s="38"/>
      <c r="W62" s="9">
        <f>IF(V62="","",U6+(V62-Q62)/(X6-Q62))</f>
      </c>
      <c r="X62" s="20" t="e">
        <f t="shared" si="4"/>
        <v>#DIV/0!</v>
      </c>
      <c r="Y62" s="38"/>
      <c r="Z62" s="11">
        <f>IF(Y62="","",U6+(Y62-X62)/(X6-X62))</f>
      </c>
      <c r="AB62" s="24">
        <f t="shared" si="5"/>
        <v>0</v>
      </c>
      <c r="AC62" s="7">
        <f t="shared" si="6"/>
        <v>0</v>
      </c>
      <c r="AD62" s="1">
        <f>RANK(AC62,AC11:AC111,0)</f>
        <v>1</v>
      </c>
      <c r="AF62" s="126">
        <f>RANK(AB62,AB11:AB111,0)</f>
        <v>1</v>
      </c>
    </row>
    <row r="63" spans="1:32" ht="12.75">
      <c r="A63" s="13">
        <v>53</v>
      </c>
      <c r="B63" s="41"/>
      <c r="C63" s="34"/>
      <c r="D63" s="35"/>
      <c r="E63" s="9">
        <f>IF(D63="","",U6+(D63-C63)/(X6-C63))</f>
      </c>
      <c r="F63" s="38"/>
      <c r="G63" s="9">
        <f>IF(F63="","",U6+(F63-C63)/(X6-C63))</f>
      </c>
      <c r="H63" s="38"/>
      <c r="I63" s="9">
        <f>IF(H63="","",U6+(H63-C63)/(X6-C63))</f>
      </c>
      <c r="J63" s="20" t="e">
        <f t="shared" si="2"/>
        <v>#DIV/0!</v>
      </c>
      <c r="K63" s="38"/>
      <c r="L63" s="9">
        <f>IF(K63="","",U6+(K63-J63)/(X6-J63))</f>
      </c>
      <c r="M63" s="38"/>
      <c r="N63" s="9">
        <f>IF(M63="","",U6+(M63-J63)/(X6-J63))</f>
      </c>
      <c r="O63" s="38"/>
      <c r="P63" s="9">
        <f>IF(O63="","",U6+(O63-J63)/(X6-J63))</f>
      </c>
      <c r="Q63" s="20" t="e">
        <f t="shared" si="3"/>
        <v>#DIV/0!</v>
      </c>
      <c r="R63" s="38"/>
      <c r="S63" s="9">
        <f>IF(R63="","",U6+(R63-Q63)/(X6-Q63))</f>
      </c>
      <c r="T63" s="38"/>
      <c r="U63" s="9">
        <f>IF(T63="","",U6+(T63-Q63)/(X6-Q63))</f>
      </c>
      <c r="V63" s="38"/>
      <c r="W63" s="9">
        <f>IF(V63="","",U6+(V63-Q63)/(X6-Q63))</f>
      </c>
      <c r="X63" s="20" t="e">
        <f t="shared" si="4"/>
        <v>#DIV/0!</v>
      </c>
      <c r="Y63" s="38"/>
      <c r="Z63" s="11">
        <f>IF(Y63="","",U6+(Y63-X63)/(X6-X63))</f>
      </c>
      <c r="AB63" s="24">
        <f t="shared" si="5"/>
        <v>0</v>
      </c>
      <c r="AC63" s="7">
        <f t="shared" si="6"/>
        <v>0</v>
      </c>
      <c r="AD63" s="1">
        <f>RANK(AC63,AC11:AC111,0)</f>
        <v>1</v>
      </c>
      <c r="AF63" s="126">
        <f>RANK(AB63,AB11:AB111,0)</f>
        <v>1</v>
      </c>
    </row>
    <row r="64" spans="1:32" ht="12.75">
      <c r="A64" s="13">
        <v>54</v>
      </c>
      <c r="B64" s="41"/>
      <c r="C64" s="34"/>
      <c r="D64" s="35"/>
      <c r="E64" s="9">
        <f>IF(D64="","",U6+(D64-C64)/(X6-C64))</f>
      </c>
      <c r="F64" s="38"/>
      <c r="G64" s="9">
        <f>IF(F64="","",U6+(F64-C64)/(X6-C64))</f>
      </c>
      <c r="H64" s="38"/>
      <c r="I64" s="9">
        <f>IF(H64="","",U6+(H64-C64)/(X6-C64))</f>
      </c>
      <c r="J64" s="20" t="e">
        <f t="shared" si="2"/>
        <v>#DIV/0!</v>
      </c>
      <c r="K64" s="38"/>
      <c r="L64" s="9">
        <f>IF(K64="","",U6+(K64-J64)/(X6-J64))</f>
      </c>
      <c r="M64" s="38"/>
      <c r="N64" s="9">
        <f>IF(M64="","",U6+(M64-J64)/(X6-J64))</f>
      </c>
      <c r="O64" s="38"/>
      <c r="P64" s="9">
        <f>IF(O64="","",U6+(O64-J64)/(X6-J64))</f>
      </c>
      <c r="Q64" s="20" t="e">
        <f t="shared" si="3"/>
        <v>#DIV/0!</v>
      </c>
      <c r="R64" s="38"/>
      <c r="S64" s="9">
        <f>IF(R64="","",U6+(R64-Q64)/(X6-Q64))</f>
      </c>
      <c r="T64" s="38"/>
      <c r="U64" s="9">
        <f>IF(T64="","",U6+(T64-Q64)/(X6-Q64))</f>
      </c>
      <c r="V64" s="38"/>
      <c r="W64" s="9">
        <f>IF(V64="","",U6+(V64-Q64)/(X6-Q64))</f>
      </c>
      <c r="X64" s="20" t="e">
        <f t="shared" si="4"/>
        <v>#DIV/0!</v>
      </c>
      <c r="Y64" s="38"/>
      <c r="Z64" s="11">
        <f>IF(Y64="","",U6+(Y64-X64)/(X6-X64))</f>
      </c>
      <c r="AB64" s="24">
        <f t="shared" si="5"/>
        <v>0</v>
      </c>
      <c r="AC64" s="7">
        <f t="shared" si="6"/>
        <v>0</v>
      </c>
      <c r="AD64" s="1">
        <f>RANK(AC64,AC11:AC111,0)</f>
        <v>1</v>
      </c>
      <c r="AF64" s="126">
        <f>RANK(AB64,AB11:AB111,0)</f>
        <v>1</v>
      </c>
    </row>
    <row r="65" spans="1:32" ht="12.75">
      <c r="A65" s="13">
        <v>55</v>
      </c>
      <c r="B65" s="41"/>
      <c r="C65" s="34"/>
      <c r="D65" s="35"/>
      <c r="E65" s="9">
        <f>IF(D65="","",U6+(D65-C65)/(X6-C65))</f>
      </c>
      <c r="F65" s="38"/>
      <c r="G65" s="9">
        <f>IF(F65="","",U6+(F65-C65)/(X6-C65))</f>
      </c>
      <c r="H65" s="38"/>
      <c r="I65" s="9">
        <f>IF(H65="","",U6+(H65-C65)/(X6-C65))</f>
      </c>
      <c r="J65" s="20" t="e">
        <f t="shared" si="2"/>
        <v>#DIV/0!</v>
      </c>
      <c r="K65" s="38"/>
      <c r="L65" s="9">
        <f>IF(K65="","",U6+(K65-J65)/(X6-J65))</f>
      </c>
      <c r="M65" s="38"/>
      <c r="N65" s="9">
        <f>IF(M65="","",U6+(M65-J65)/(X6-J65))</f>
      </c>
      <c r="O65" s="38"/>
      <c r="P65" s="9">
        <f>IF(O65="","",U6+(O65-J65)/(X6-J65))</f>
      </c>
      <c r="Q65" s="20" t="e">
        <f t="shared" si="3"/>
        <v>#DIV/0!</v>
      </c>
      <c r="R65" s="38"/>
      <c r="S65" s="9">
        <f>IF(R65="","",U6+(R65-Q65)/(X6-Q65))</f>
      </c>
      <c r="T65" s="38"/>
      <c r="U65" s="9">
        <f>IF(T65="","",U6+(T65-Q65)/(X6-Q65))</f>
      </c>
      <c r="V65" s="38"/>
      <c r="W65" s="9">
        <f>IF(V65="","",U6+(V65-Q65)/(X6-Q65))</f>
      </c>
      <c r="X65" s="20" t="e">
        <f t="shared" si="4"/>
        <v>#DIV/0!</v>
      </c>
      <c r="Y65" s="38"/>
      <c r="Z65" s="11">
        <f>IF(Y65="","",U6+(Y65-X65)/(X6-X65))</f>
      </c>
      <c r="AB65" s="24">
        <f t="shared" si="5"/>
        <v>0</v>
      </c>
      <c r="AC65" s="7">
        <f t="shared" si="6"/>
        <v>0</v>
      </c>
      <c r="AD65" s="1">
        <f>RANK(AC65,AC11:AC111,0)</f>
        <v>1</v>
      </c>
      <c r="AF65" s="126">
        <f>RANK(AB65,AB11:AB111,0)</f>
        <v>1</v>
      </c>
    </row>
    <row r="66" spans="1:32" ht="12.75">
      <c r="A66" s="13">
        <v>56</v>
      </c>
      <c r="B66" s="41"/>
      <c r="C66" s="34"/>
      <c r="D66" s="35"/>
      <c r="E66" s="9">
        <f>IF(D66="","",U6+(D66-C66)/(X6-C66))</f>
      </c>
      <c r="F66" s="38"/>
      <c r="G66" s="9">
        <f>IF(F66="","",U6+(F66-C66)/(X6-C66))</f>
      </c>
      <c r="H66" s="38"/>
      <c r="I66" s="9">
        <f>IF(H66="","",U6+(H66-C66)/(X6-C66))</f>
      </c>
      <c r="J66" s="20" t="e">
        <f t="shared" si="2"/>
        <v>#DIV/0!</v>
      </c>
      <c r="K66" s="38"/>
      <c r="L66" s="9">
        <f>IF(K66="","",U6+(K66-J66)/(X6-J66))</f>
      </c>
      <c r="M66" s="38"/>
      <c r="N66" s="9">
        <f>IF(M66="","",U6+(M66-J66)/(X6-J66))</f>
      </c>
      <c r="O66" s="38"/>
      <c r="P66" s="9">
        <f>IF(O66="","",U6+(O66-J66)/(X6-J66))</f>
      </c>
      <c r="Q66" s="20" t="e">
        <f t="shared" si="3"/>
        <v>#DIV/0!</v>
      </c>
      <c r="R66" s="38"/>
      <c r="S66" s="9">
        <f>IF(R66="","",U6+(R66-Q66)/(X6-Q66))</f>
      </c>
      <c r="T66" s="38"/>
      <c r="U66" s="9">
        <f>IF(T66="","",U6+(T66-Q66)/(X6-Q66))</f>
      </c>
      <c r="V66" s="38"/>
      <c r="W66" s="9">
        <f>IF(V66="","",U6+(V66-Q66)/(X6-Q66))</f>
      </c>
      <c r="X66" s="20" t="e">
        <f t="shared" si="4"/>
        <v>#DIV/0!</v>
      </c>
      <c r="Y66" s="38"/>
      <c r="Z66" s="11">
        <f>IF(Y66="","",U6+(Y66-X66)/(X6-X66))</f>
      </c>
      <c r="AB66" s="24">
        <f t="shared" si="5"/>
        <v>0</v>
      </c>
      <c r="AC66" s="7">
        <f t="shared" si="6"/>
        <v>0</v>
      </c>
      <c r="AD66" s="1">
        <f>RANK(AC66,AC11:AC111,0)</f>
        <v>1</v>
      </c>
      <c r="AF66" s="126">
        <f>RANK(AB66,AB11:AB111,0)</f>
        <v>1</v>
      </c>
    </row>
    <row r="67" spans="1:32" ht="12.75">
      <c r="A67" s="13">
        <v>57</v>
      </c>
      <c r="B67" s="41"/>
      <c r="C67" s="34"/>
      <c r="D67" s="35"/>
      <c r="E67" s="9">
        <f>IF(D67="","",U6+(D67-C67)/(X6-C67))</f>
      </c>
      <c r="F67" s="38"/>
      <c r="G67" s="9">
        <f>IF(F67="","",U6+(F67-C67)/(X6-C67))</f>
      </c>
      <c r="H67" s="38"/>
      <c r="I67" s="9">
        <f>IF(H67="","",U6+(H67-C67)/(X6-C67))</f>
      </c>
      <c r="J67" s="20" t="e">
        <f t="shared" si="2"/>
        <v>#DIV/0!</v>
      </c>
      <c r="K67" s="38"/>
      <c r="L67" s="9">
        <f>IF(K67="","",U6+(K67-J67)/(X6-J67))</f>
      </c>
      <c r="M67" s="38"/>
      <c r="N67" s="9">
        <f>IF(M67="","",U6+(M67-J67)/(X6-J67))</f>
      </c>
      <c r="O67" s="38"/>
      <c r="P67" s="9">
        <f>IF(O67="","",U6+(O67-J67)/(X6-J67))</f>
      </c>
      <c r="Q67" s="20" t="e">
        <f t="shared" si="3"/>
        <v>#DIV/0!</v>
      </c>
      <c r="R67" s="38"/>
      <c r="S67" s="9">
        <f>IF(R67="","",U6+(R67-Q67)/(X6-Q67))</f>
      </c>
      <c r="T67" s="38"/>
      <c r="U67" s="9">
        <f>IF(T67="","",U6+(T67-Q67)/(X6-Q67))</f>
      </c>
      <c r="V67" s="38"/>
      <c r="W67" s="9">
        <f>IF(V67="","",U6+(V67-Q67)/(X6-Q67))</f>
      </c>
      <c r="X67" s="20" t="e">
        <f t="shared" si="4"/>
        <v>#DIV/0!</v>
      </c>
      <c r="Y67" s="38"/>
      <c r="Z67" s="11">
        <f>IF(Y67="","",U6+(Y67-X67)/(X6-X67))</f>
      </c>
      <c r="AB67" s="24">
        <f t="shared" si="5"/>
        <v>0</v>
      </c>
      <c r="AC67" s="7">
        <f t="shared" si="6"/>
        <v>0</v>
      </c>
      <c r="AD67" s="1">
        <f>RANK(AC67,AC11:AC111,0)</f>
        <v>1</v>
      </c>
      <c r="AF67" s="126">
        <f>RANK(AB67,AB11:AB111,0)</f>
        <v>1</v>
      </c>
    </row>
    <row r="68" spans="1:32" ht="12.75">
      <c r="A68" s="13">
        <v>58</v>
      </c>
      <c r="B68" s="41"/>
      <c r="C68" s="34"/>
      <c r="D68" s="35"/>
      <c r="E68" s="9">
        <f>IF(D68="","",U6+(D68-C68)/(X6-C68))</f>
      </c>
      <c r="F68" s="38"/>
      <c r="G68" s="9">
        <f>IF(F68="","",U6+(F68-C68)/(X6-C68))</f>
      </c>
      <c r="H68" s="38"/>
      <c r="I68" s="9">
        <f>IF(H68="","",U6+(H68-C68)/(X6-C68))</f>
      </c>
      <c r="J68" s="20" t="e">
        <f t="shared" si="2"/>
        <v>#DIV/0!</v>
      </c>
      <c r="K68" s="38"/>
      <c r="L68" s="9">
        <f>IF(K68="","",U6+(K68-J68)/(X6-J68))</f>
      </c>
      <c r="M68" s="38"/>
      <c r="N68" s="9">
        <f>IF(M68="","",U6+(M68-J68)/(X6-J68))</f>
      </c>
      <c r="O68" s="38"/>
      <c r="P68" s="9">
        <f>IF(O68="","",U6+(O68-J68)/(X6-J68))</f>
      </c>
      <c r="Q68" s="20" t="e">
        <f t="shared" si="3"/>
        <v>#DIV/0!</v>
      </c>
      <c r="R68" s="38"/>
      <c r="S68" s="9">
        <f>IF(R68="","",U6+(R68-Q68)/(X6-Q68))</f>
      </c>
      <c r="T68" s="38"/>
      <c r="U68" s="9">
        <f>IF(T68="","",U6+(T68-Q68)/(X6-Q68))</f>
      </c>
      <c r="V68" s="38"/>
      <c r="W68" s="9">
        <f>IF(V68="","",U6+(V68-Q68)/(X6-Q68))</f>
      </c>
      <c r="X68" s="20" t="e">
        <f t="shared" si="4"/>
        <v>#DIV/0!</v>
      </c>
      <c r="Y68" s="38"/>
      <c r="Z68" s="11">
        <f>IF(Y68="","",U6+(Y68-X68)/(X6-X68))</f>
      </c>
      <c r="AB68" s="24">
        <f t="shared" si="5"/>
        <v>0</v>
      </c>
      <c r="AC68" s="7">
        <f t="shared" si="6"/>
        <v>0</v>
      </c>
      <c r="AD68" s="1">
        <f>RANK(AC68,AC11:AC111,0)</f>
        <v>1</v>
      </c>
      <c r="AF68" s="126">
        <f>RANK(AB68,AB11:AB111,0)</f>
        <v>1</v>
      </c>
    </row>
    <row r="69" spans="1:32" ht="12.75">
      <c r="A69" s="13">
        <v>59</v>
      </c>
      <c r="B69" s="41"/>
      <c r="C69" s="34"/>
      <c r="D69" s="35"/>
      <c r="E69" s="9">
        <f>IF(D69="","",U6+(D69-C69)/(X6-C69))</f>
      </c>
      <c r="F69" s="38"/>
      <c r="G69" s="9">
        <f>IF(F69="","",U6+(F69-C69)/(X6-C69))</f>
      </c>
      <c r="H69" s="38"/>
      <c r="I69" s="9">
        <f>IF(H69="","",U6+(H69-C69)/(X6-C69))</f>
      </c>
      <c r="J69" s="20" t="e">
        <f t="shared" si="2"/>
        <v>#DIV/0!</v>
      </c>
      <c r="K69" s="38"/>
      <c r="L69" s="9">
        <f>IF(K69="","",U6+(K69-J69)/(X6-J69))</f>
      </c>
      <c r="M69" s="38"/>
      <c r="N69" s="9">
        <f>IF(M69="","",U6+(M69-J69)/(X6-J69))</f>
      </c>
      <c r="O69" s="38"/>
      <c r="P69" s="9">
        <f>IF(O69="","",U6+(O69-J69)/(X6-J69))</f>
      </c>
      <c r="Q69" s="20" t="e">
        <f t="shared" si="3"/>
        <v>#DIV/0!</v>
      </c>
      <c r="R69" s="38"/>
      <c r="S69" s="9">
        <f>IF(R69="","",U6+(R69-Q69)/(X6-Q69))</f>
      </c>
      <c r="T69" s="38"/>
      <c r="U69" s="9">
        <f>IF(T69="","",U6+(T69-Q69)/(X6-Q69))</f>
      </c>
      <c r="V69" s="38"/>
      <c r="W69" s="9">
        <f>IF(V69="","",U6+(V69-Q69)/(X6-Q69))</f>
      </c>
      <c r="X69" s="20" t="e">
        <f t="shared" si="4"/>
        <v>#DIV/0!</v>
      </c>
      <c r="Y69" s="38"/>
      <c r="Z69" s="11">
        <f>IF(Y69="","",U6+(Y69-X69)/(X6-X69))</f>
      </c>
      <c r="AB69" s="24">
        <f t="shared" si="5"/>
        <v>0</v>
      </c>
      <c r="AC69" s="7">
        <f t="shared" si="6"/>
        <v>0</v>
      </c>
      <c r="AD69" s="1">
        <f>RANK(AC69,AC11:AC111,0)</f>
        <v>1</v>
      </c>
      <c r="AF69" s="126">
        <f>RANK(AB69,AB11:AB111,0)</f>
        <v>1</v>
      </c>
    </row>
    <row r="70" spans="1:32" ht="12.75">
      <c r="A70" s="13">
        <v>60</v>
      </c>
      <c r="B70" s="41"/>
      <c r="C70" s="34"/>
      <c r="D70" s="35"/>
      <c r="E70" s="9">
        <f>IF(D70="","",U6+(D70-C70)/(X6-C70))</f>
      </c>
      <c r="F70" s="38"/>
      <c r="G70" s="9">
        <f>IF(F70="","",U6+(F70-C70)/(X6-C70))</f>
      </c>
      <c r="H70" s="38"/>
      <c r="I70" s="9">
        <f>IF(H70="","",U6+(H70-C70)/(X6-C70))</f>
      </c>
      <c r="J70" s="20" t="e">
        <f t="shared" si="2"/>
        <v>#DIV/0!</v>
      </c>
      <c r="K70" s="38"/>
      <c r="L70" s="9">
        <f>IF(K70="","",U6+(K70-J70)/(X6-J70))</f>
      </c>
      <c r="M70" s="38"/>
      <c r="N70" s="9">
        <f>IF(M70="","",U6+(M70-J70)/(X6-J70))</f>
      </c>
      <c r="O70" s="38"/>
      <c r="P70" s="9">
        <f>IF(O70="","",U6+(O70-J70)/(X6-J70))</f>
      </c>
      <c r="Q70" s="20" t="e">
        <f t="shared" si="3"/>
        <v>#DIV/0!</v>
      </c>
      <c r="R70" s="38"/>
      <c r="S70" s="9">
        <f>IF(R70="","",U6+(R70-Q70)/(X6-Q70))</f>
      </c>
      <c r="T70" s="38"/>
      <c r="U70" s="9">
        <f>IF(T70="","",U6+(T70-Q70)/(X6-Q70))</f>
      </c>
      <c r="V70" s="38"/>
      <c r="W70" s="9">
        <f>IF(V70="","",U6+(V70-Q70)/(X6-Q70))</f>
      </c>
      <c r="X70" s="20" t="e">
        <f t="shared" si="4"/>
        <v>#DIV/0!</v>
      </c>
      <c r="Y70" s="38"/>
      <c r="Z70" s="11">
        <f>IF(Y70="","",U6+(Y70-X70)/(X6-X70))</f>
      </c>
      <c r="AB70" s="24">
        <f t="shared" si="5"/>
        <v>0</v>
      </c>
      <c r="AC70" s="7">
        <f t="shared" si="6"/>
        <v>0</v>
      </c>
      <c r="AD70" s="1">
        <f>RANK(AC70,AC11:AC111,0)</f>
        <v>1</v>
      </c>
      <c r="AF70" s="126">
        <f>RANK(AB70,AB11:AB111,0)</f>
        <v>1</v>
      </c>
    </row>
    <row r="71" spans="1:32" ht="12.75">
      <c r="A71" s="13">
        <v>61</v>
      </c>
      <c r="B71" s="41"/>
      <c r="C71" s="34"/>
      <c r="D71" s="35"/>
      <c r="E71" s="9">
        <f>IF(D71="","",U6+(D71-C71)/(X6-C71))</f>
      </c>
      <c r="F71" s="38"/>
      <c r="G71" s="9">
        <f>IF(F71="","",U6+(F71-C71)/(X6-C71))</f>
      </c>
      <c r="H71" s="38"/>
      <c r="I71" s="9">
        <f>IF(H71="","",U6+(H71-C71)/(X6-C71))</f>
      </c>
      <c r="J71" s="20" t="e">
        <f t="shared" si="2"/>
        <v>#DIV/0!</v>
      </c>
      <c r="K71" s="38"/>
      <c r="L71" s="9">
        <f>IF(K71="","",U6+(K71-J71)/(X6-J71))</f>
      </c>
      <c r="M71" s="38"/>
      <c r="N71" s="9">
        <f>IF(M71="","",U6+(M71-J71)/(X6-J71))</f>
      </c>
      <c r="O71" s="38"/>
      <c r="P71" s="9">
        <f>IF(O71="","",U6+(O71-J71)/(X6-J71))</f>
      </c>
      <c r="Q71" s="20" t="e">
        <f t="shared" si="3"/>
        <v>#DIV/0!</v>
      </c>
      <c r="R71" s="38"/>
      <c r="S71" s="9">
        <f>IF(R71="","",U6+(R71-Q71)/(X6-Q71))</f>
      </c>
      <c r="T71" s="38"/>
      <c r="U71" s="9">
        <f>IF(T71="","",U6+(T71-Q71)/(X6-Q71))</f>
      </c>
      <c r="V71" s="38"/>
      <c r="W71" s="9">
        <f>IF(V71="","",U6+(V71-Q71)/(X6-Q71))</f>
      </c>
      <c r="X71" s="20" t="e">
        <f t="shared" si="4"/>
        <v>#DIV/0!</v>
      </c>
      <c r="Y71" s="38"/>
      <c r="Z71" s="11">
        <f>IF(Y71="","",U6+(Y71-X71)/(X6-X71))</f>
      </c>
      <c r="AB71" s="24">
        <f t="shared" si="5"/>
        <v>0</v>
      </c>
      <c r="AC71" s="7">
        <f t="shared" si="6"/>
        <v>0</v>
      </c>
      <c r="AD71" s="1">
        <f>RANK(AC71,AC11:AC111,0)</f>
        <v>1</v>
      </c>
      <c r="AF71" s="126">
        <f>RANK(AB71,AB11:AB111,0)</f>
        <v>1</v>
      </c>
    </row>
    <row r="72" spans="1:32" ht="12.75">
      <c r="A72" s="13">
        <v>62</v>
      </c>
      <c r="B72" s="41"/>
      <c r="C72" s="34"/>
      <c r="D72" s="35"/>
      <c r="E72" s="9">
        <f>IF(D72="","",U6+(D72-C72)/(X6-C72))</f>
      </c>
      <c r="F72" s="38"/>
      <c r="G72" s="9">
        <f>IF(F72="","",U6+(F72-C72)/(X6-C72))</f>
      </c>
      <c r="H72" s="38"/>
      <c r="I72" s="9">
        <f>IF(H72="","",U6+(H72-C72)/(X6-C72))</f>
      </c>
      <c r="J72" s="20" t="e">
        <f t="shared" si="2"/>
        <v>#DIV/0!</v>
      </c>
      <c r="K72" s="38"/>
      <c r="L72" s="9">
        <f>IF(K72="","",U6+(K72-J72)/(U6-J72))</f>
      </c>
      <c r="M72" s="38"/>
      <c r="N72" s="9">
        <f>IF(M72="","",U6+(M72-J72)/(X6-J72))</f>
      </c>
      <c r="O72" s="38"/>
      <c r="P72" s="9">
        <f>IF(O72="","",U6+(O72-J72)/(X6-J72))</f>
      </c>
      <c r="Q72" s="20" t="e">
        <f t="shared" si="3"/>
        <v>#DIV/0!</v>
      </c>
      <c r="R72" s="38"/>
      <c r="S72" s="9">
        <f>IF(R72="","",U6+(R72-Q72)/(X6-Q72))</f>
      </c>
      <c r="T72" s="38"/>
      <c r="U72" s="9">
        <f>IF(T72="","",U6+(T72-Q72)/(X6-Q72))</f>
      </c>
      <c r="V72" s="38"/>
      <c r="W72" s="9">
        <f>IF(V72="","",U6+(V72-Q72)/(X6-Q72))</f>
      </c>
      <c r="X72" s="20" t="e">
        <f t="shared" si="4"/>
        <v>#DIV/0!</v>
      </c>
      <c r="Y72" s="38"/>
      <c r="Z72" s="11">
        <f>IF(Y72="","",U6+(Y72-X72)/(X6-X72))</f>
      </c>
      <c r="AB72" s="24">
        <f t="shared" si="5"/>
        <v>0</v>
      </c>
      <c r="AC72" s="7">
        <f t="shared" si="6"/>
        <v>0</v>
      </c>
      <c r="AD72" s="1">
        <f>RANK(AC72,AC11:AC111,0)</f>
        <v>1</v>
      </c>
      <c r="AF72" s="126">
        <f>RANK(AB72,AB11:AB111,0)</f>
        <v>1</v>
      </c>
    </row>
    <row r="73" spans="1:32" ht="12.75">
      <c r="A73" s="13">
        <v>63</v>
      </c>
      <c r="B73" s="41"/>
      <c r="C73" s="34"/>
      <c r="D73" s="35"/>
      <c r="E73" s="9">
        <f>IF(D73="","",U6+(D73-C73)/(X6-C73))</f>
      </c>
      <c r="F73" s="38"/>
      <c r="G73" s="9">
        <f>IF(F73="","",U6+(F73-C73)/(X6-C73))</f>
      </c>
      <c r="H73" s="38"/>
      <c r="I73" s="9">
        <f>IF(H73="","",U6+(H73-C73)/(X6-C73))</f>
      </c>
      <c r="J73" s="20" t="e">
        <f t="shared" si="2"/>
        <v>#DIV/0!</v>
      </c>
      <c r="K73" s="38"/>
      <c r="L73" s="9">
        <f>IF(K73="","",U6+(K73-J73)/(X6-J73))</f>
      </c>
      <c r="M73" s="38"/>
      <c r="N73" s="9">
        <f>IF(M73="","",U6+(M73-J73)/(X6-J73))</f>
      </c>
      <c r="O73" s="38"/>
      <c r="P73" s="9">
        <f>IF(O73="","",U6+(O73-J73)/(X6-J73))</f>
      </c>
      <c r="Q73" s="20" t="e">
        <f t="shared" si="3"/>
        <v>#DIV/0!</v>
      </c>
      <c r="R73" s="38"/>
      <c r="S73" s="9">
        <f>IF(R73="","",U6+(R73-Q73)/(X6-Q73))</f>
      </c>
      <c r="T73" s="38"/>
      <c r="U73" s="9">
        <f>IF(T73="","",U6+(T73-Q73)/(X6-Q73))</f>
      </c>
      <c r="V73" s="38"/>
      <c r="W73" s="9">
        <f>IF(V73="","",U6+(V73-Q73)/(X6-Q73))</f>
      </c>
      <c r="X73" s="20" t="e">
        <f t="shared" si="4"/>
        <v>#DIV/0!</v>
      </c>
      <c r="Y73" s="38"/>
      <c r="Z73" s="11">
        <f>IF(Y73="","",U6+(Y73-X73)/(X6-X73))</f>
      </c>
      <c r="AB73" s="24">
        <f t="shared" si="5"/>
        <v>0</v>
      </c>
      <c r="AC73" s="7">
        <f t="shared" si="6"/>
        <v>0</v>
      </c>
      <c r="AD73" s="1">
        <f>RANK(AC73,AC11:AC111,0)</f>
        <v>1</v>
      </c>
      <c r="AF73" s="126">
        <f>RANK(AB73,AB11:AB111,0)</f>
        <v>1</v>
      </c>
    </row>
    <row r="74" spans="1:32" ht="12.75">
      <c r="A74" s="13">
        <v>64</v>
      </c>
      <c r="B74" s="41"/>
      <c r="C74" s="34"/>
      <c r="D74" s="35"/>
      <c r="E74" s="9">
        <f>IF(D74="","",U6+(D74-C74)/(X6-C74))</f>
      </c>
      <c r="F74" s="38"/>
      <c r="G74" s="9">
        <f>IF(F74="","",U6+(F74-C74)/(X6-C74))</f>
      </c>
      <c r="H74" s="38"/>
      <c r="I74" s="9">
        <f>IF(H74="","",U6+(H74-C74)/(X6-C74))</f>
      </c>
      <c r="J74" s="20" t="e">
        <f t="shared" si="2"/>
        <v>#DIV/0!</v>
      </c>
      <c r="K74" s="38"/>
      <c r="L74" s="9">
        <f>IF(K74="","",U6+(K74-J74)/(X6-J74))</f>
      </c>
      <c r="M74" s="38"/>
      <c r="N74" s="9">
        <f>IF(M74="","",U6+(M74-J74)/(X6-J74))</f>
      </c>
      <c r="O74" s="38"/>
      <c r="P74" s="9">
        <f>IF(O74="","",U6+(O74-J74)/(X6-J74))</f>
      </c>
      <c r="Q74" s="20" t="e">
        <f t="shared" si="3"/>
        <v>#DIV/0!</v>
      </c>
      <c r="R74" s="38"/>
      <c r="S74" s="9">
        <f>IF(R74="","",U6+(R74-Q74)/(X6-Q74))</f>
      </c>
      <c r="T74" s="38"/>
      <c r="U74" s="9">
        <f>IF(T74="","",U6+(T74-Q74)/(X6-Q74))</f>
      </c>
      <c r="V74" s="38"/>
      <c r="W74" s="9">
        <f>IF(V74="","",U6+(V74-Q74)/(X6-Q74))</f>
      </c>
      <c r="X74" s="20" t="e">
        <f t="shared" si="4"/>
        <v>#DIV/0!</v>
      </c>
      <c r="Y74" s="38"/>
      <c r="Z74" s="11">
        <f>IF(Y74="","",U6+(Y74-X74)/(X6-X74))</f>
      </c>
      <c r="AB74" s="24">
        <f t="shared" si="5"/>
        <v>0</v>
      </c>
      <c r="AC74" s="7">
        <f t="shared" si="6"/>
        <v>0</v>
      </c>
      <c r="AD74" s="1">
        <f>RANK(AC74,AC11:AC111,0)</f>
        <v>1</v>
      </c>
      <c r="AF74" s="126">
        <f>RANK(AB74,AB11:AB111,0)</f>
        <v>1</v>
      </c>
    </row>
    <row r="75" spans="1:32" ht="12.75">
      <c r="A75" s="13">
        <v>65</v>
      </c>
      <c r="B75" s="41"/>
      <c r="C75" s="34"/>
      <c r="D75" s="35"/>
      <c r="E75" s="9">
        <f>IF(D75="","",U6+(D75-C75)/(X6-C75))</f>
      </c>
      <c r="F75" s="38"/>
      <c r="G75" s="9">
        <f>IF(F75="","",U6+(F75-C75)/(X6-C75))</f>
      </c>
      <c r="H75" s="38"/>
      <c r="I75" s="9">
        <f>IF(H75="","",U6+(H75-C75)/(X6-C75))</f>
      </c>
      <c r="J75" s="20" t="e">
        <f t="shared" si="2"/>
        <v>#DIV/0!</v>
      </c>
      <c r="K75" s="38"/>
      <c r="L75" s="9">
        <f>IF(K75="","",U6+(K75-J75)/(X6-J75))</f>
      </c>
      <c r="M75" s="38"/>
      <c r="N75" s="9">
        <f>IF(M75="","",U6+(M75-J75)/(X6-J75))</f>
      </c>
      <c r="O75" s="38"/>
      <c r="P75" s="9">
        <f>IF(O75="","",U6+(O75-J75)/(X6-J75))</f>
      </c>
      <c r="Q75" s="20" t="e">
        <f t="shared" si="3"/>
        <v>#DIV/0!</v>
      </c>
      <c r="R75" s="38"/>
      <c r="S75" s="9">
        <f>IF(R75="","",U6+(R75-Q75)/(X6-Q75))</f>
      </c>
      <c r="T75" s="38"/>
      <c r="U75" s="9">
        <f>IF(T75="","",U6+(T75-Q75)/(X6-Q75))</f>
      </c>
      <c r="V75" s="38"/>
      <c r="W75" s="9">
        <f>IF(V75="","",U6+(V75-Q75)/(X6-Q75))</f>
      </c>
      <c r="X75" s="20" t="e">
        <f t="shared" si="4"/>
        <v>#DIV/0!</v>
      </c>
      <c r="Y75" s="38"/>
      <c r="Z75" s="11">
        <f>IF(Y75="","",U6+(Y75-X75)/(X6-X75))</f>
      </c>
      <c r="AB75" s="24">
        <f aca="true" t="shared" si="7" ref="AB75:AB111">SUM(F75,D75,H75,K75,M75,O75,R75,T75,V75,Y75)</f>
        <v>0</v>
      </c>
      <c r="AC75" s="7">
        <f aca="true" t="shared" si="8" ref="AC75:AC111">SUM(,E75,G75,I75,L75,N75,P75,S75,U75,W75,Z75)</f>
        <v>0</v>
      </c>
      <c r="AD75" s="1">
        <f>RANK(AC75,AC11:AC111,0)</f>
        <v>1</v>
      </c>
      <c r="AF75" s="126">
        <f>RANK(AB75,AB11:AB111,0)</f>
        <v>1</v>
      </c>
    </row>
    <row r="76" spans="1:32" ht="12.75">
      <c r="A76" s="13">
        <v>66</v>
      </c>
      <c r="B76" s="41"/>
      <c r="C76" s="34"/>
      <c r="D76" s="35"/>
      <c r="E76" s="9">
        <f>IF(D76="","",U6+(D76-C76)/(X6-C76))</f>
      </c>
      <c r="F76" s="38"/>
      <c r="G76" s="9">
        <f>IF(F76="","",U6+(F76-C76)/(X6-C76))</f>
      </c>
      <c r="H76" s="38"/>
      <c r="I76" s="9">
        <f>IF(H76="","",U6+(H76-C76)/(X6-C76))</f>
      </c>
      <c r="J76" s="20" t="e">
        <f aca="true" t="shared" si="9" ref="J76:J111">AVERAGE(D76,F76,H76)</f>
        <v>#DIV/0!</v>
      </c>
      <c r="K76" s="38"/>
      <c r="L76" s="9">
        <f>IF(K76="","",U6+(K76-J76)/(X6-J76))</f>
      </c>
      <c r="M76" s="38"/>
      <c r="N76" s="9">
        <f>IF(M76="","",U6+(M76-J76)/(X6-J76))</f>
      </c>
      <c r="O76" s="38"/>
      <c r="P76" s="9">
        <f>IF(O76="","",U6+(O76-J76)/(X6-J76))</f>
      </c>
      <c r="Q76" s="20" t="e">
        <f aca="true" t="shared" si="10" ref="Q76:Q111">AVERAGE(K76,M76,O76)</f>
        <v>#DIV/0!</v>
      </c>
      <c r="R76" s="38"/>
      <c r="S76" s="9">
        <f>IF(R76="","",U6+(R76-Q76)/(X6-Q76))</f>
      </c>
      <c r="T76" s="38"/>
      <c r="U76" s="9">
        <f>IF(T76="","",U6+(T76-Q76)/(X6-Q76))</f>
      </c>
      <c r="V76" s="38"/>
      <c r="W76" s="9">
        <f>IF(V76="","",U6+(V76-Q76)/(X6-Q76))</f>
      </c>
      <c r="X76" s="20" t="e">
        <f aca="true" t="shared" si="11" ref="X76:X111">AVERAGE(R76,T76,V76)</f>
        <v>#DIV/0!</v>
      </c>
      <c r="Y76" s="38"/>
      <c r="Z76" s="11">
        <f>IF(Y76="","",U6+(Y76-X76)/(X6-X76))</f>
      </c>
      <c r="AB76" s="24">
        <f t="shared" si="7"/>
        <v>0</v>
      </c>
      <c r="AC76" s="7">
        <f t="shared" si="8"/>
        <v>0</v>
      </c>
      <c r="AD76" s="1">
        <f>RANK(AC76,AC11:AC111,0)</f>
        <v>1</v>
      </c>
      <c r="AF76" s="126">
        <f>RANK(AB76,AB11:AB111,0)</f>
        <v>1</v>
      </c>
    </row>
    <row r="77" spans="1:32" ht="12.75">
      <c r="A77" s="13">
        <v>67</v>
      </c>
      <c r="B77" s="41"/>
      <c r="C77" s="34"/>
      <c r="D77" s="35"/>
      <c r="E77" s="9">
        <f>IF(D77="","",U6+(D77-C77)/(X6-C77))</f>
      </c>
      <c r="F77" s="38"/>
      <c r="G77" s="9">
        <f>IF(F77="","",U6+(F77-C77)/(X6-C77))</f>
      </c>
      <c r="H77" s="38"/>
      <c r="I77" s="9">
        <f>IF(H77="","",U6+(H77-C77)/(X6-C77))</f>
      </c>
      <c r="J77" s="20" t="e">
        <f t="shared" si="9"/>
        <v>#DIV/0!</v>
      </c>
      <c r="K77" s="38"/>
      <c r="L77" s="9">
        <f>IF(K77="","",U6+(K77-J77)/(X6-J77))</f>
      </c>
      <c r="M77" s="38"/>
      <c r="N77" s="9">
        <f>IF(M77="","",U6+(M77-J77)/(X6-J77))</f>
      </c>
      <c r="O77" s="38"/>
      <c r="P77" s="9">
        <f>IF(O77="","",U6+(O77-J77)/(X6-J77))</f>
      </c>
      <c r="Q77" s="20" t="e">
        <f t="shared" si="10"/>
        <v>#DIV/0!</v>
      </c>
      <c r="R77" s="38"/>
      <c r="S77" s="9">
        <f>IF(R77="","",U6+(R77-Q77)/(X6-Q77))</f>
      </c>
      <c r="T77" s="38"/>
      <c r="U77" s="9">
        <f>IF(T77="","",U6+(T77-Q77)/(X6-Q77))</f>
      </c>
      <c r="V77" s="38"/>
      <c r="W77" s="9">
        <f>IF(V77="","",U6+(V77-Q77)/(X6-Q77))</f>
      </c>
      <c r="X77" s="20" t="e">
        <f t="shared" si="11"/>
        <v>#DIV/0!</v>
      </c>
      <c r="Y77" s="38"/>
      <c r="Z77" s="11">
        <f>IF(Y77="","",U6+(Y77-X77)/(X6-X77))</f>
      </c>
      <c r="AB77" s="24">
        <f t="shared" si="7"/>
        <v>0</v>
      </c>
      <c r="AC77" s="7">
        <f t="shared" si="8"/>
        <v>0</v>
      </c>
      <c r="AD77" s="1">
        <f>RANK(AC77,AC11:AC111,0)</f>
        <v>1</v>
      </c>
      <c r="AF77" s="126">
        <f>RANK(AB77,AB11:AB111,0)</f>
        <v>1</v>
      </c>
    </row>
    <row r="78" spans="1:32" ht="12.75">
      <c r="A78" s="13">
        <v>68</v>
      </c>
      <c r="B78" s="41"/>
      <c r="C78" s="34"/>
      <c r="D78" s="35"/>
      <c r="E78" s="9">
        <f>IF(D78="","",U6+(D78-C78)/(X6-C78))</f>
      </c>
      <c r="F78" s="38"/>
      <c r="G78" s="9">
        <f>IF(F78="","",U6+(F78-C78)/(X6-C78))</f>
      </c>
      <c r="H78" s="38"/>
      <c r="I78" s="9">
        <f>IF(H78="","",U6+(H78-C78)/(X6-C78))</f>
      </c>
      <c r="J78" s="20" t="e">
        <f t="shared" si="9"/>
        <v>#DIV/0!</v>
      </c>
      <c r="K78" s="38"/>
      <c r="L78" s="9">
        <f>IF(K78="","",U6+(K78-J78)/(X6-J78))</f>
      </c>
      <c r="M78" s="38"/>
      <c r="N78" s="9">
        <f>IF(M78="","",U6+(M78-J78)/(X6-J78))</f>
      </c>
      <c r="O78" s="38"/>
      <c r="P78" s="9">
        <f>IF(O78="","",U6+(O78-J78)/(X6-J78))</f>
      </c>
      <c r="Q78" s="20" t="e">
        <f t="shared" si="10"/>
        <v>#DIV/0!</v>
      </c>
      <c r="R78" s="38"/>
      <c r="S78" s="9">
        <f>IF(R78="","",U6+(R78-Q78)/(X6-Q78))</f>
      </c>
      <c r="T78" s="38"/>
      <c r="U78" s="9">
        <f>IF(T78="","",U6+(T78-Q78)/(X6-Q78))</f>
      </c>
      <c r="V78" s="38"/>
      <c r="W78" s="9">
        <f>IF(V78="","",U6+(V78-Q78)/(X6-Q78))</f>
      </c>
      <c r="X78" s="20" t="e">
        <f t="shared" si="11"/>
        <v>#DIV/0!</v>
      </c>
      <c r="Y78" s="38"/>
      <c r="Z78" s="11">
        <f>IF(Y78="","",U6+(Y78-X78)/(X6-X78))</f>
      </c>
      <c r="AB78" s="24">
        <f t="shared" si="7"/>
        <v>0</v>
      </c>
      <c r="AC78" s="7">
        <f t="shared" si="8"/>
        <v>0</v>
      </c>
      <c r="AD78" s="1">
        <f>RANK(AC78,AC11:AC111,0)</f>
        <v>1</v>
      </c>
      <c r="AF78" s="126">
        <f>RANK(AB78,AB11:AB111,0)</f>
        <v>1</v>
      </c>
    </row>
    <row r="79" spans="1:32" ht="12.75">
      <c r="A79" s="13">
        <v>69</v>
      </c>
      <c r="B79" s="41"/>
      <c r="C79" s="34"/>
      <c r="D79" s="35"/>
      <c r="E79" s="9">
        <f>IF(D79="","",U6+(D79-C79)/(X6-C79))</f>
      </c>
      <c r="F79" s="38"/>
      <c r="G79" s="9">
        <f>IF(F79="","",U6+(F79-C79)/(X6-C79))</f>
      </c>
      <c r="H79" s="38"/>
      <c r="I79" s="9">
        <f>IF(H79="","",U6+(H79-C79)/(X6-C79))</f>
      </c>
      <c r="J79" s="20" t="e">
        <f t="shared" si="9"/>
        <v>#DIV/0!</v>
      </c>
      <c r="K79" s="38"/>
      <c r="L79" s="9">
        <f>IF(K79="","",U6+(K79-J79)/(X6-J79))</f>
      </c>
      <c r="M79" s="38"/>
      <c r="N79" s="9">
        <f>IF(M79="","",U6+(M79-J79)/(X6-J79))</f>
      </c>
      <c r="O79" s="38"/>
      <c r="P79" s="9">
        <f>IF(O79="","",U6+(O79-J79)/(X6-J79))</f>
      </c>
      <c r="Q79" s="20" t="e">
        <f t="shared" si="10"/>
        <v>#DIV/0!</v>
      </c>
      <c r="R79" s="38"/>
      <c r="S79" s="9">
        <f>IF(R79="","",U6+(R79-Q79)/(X6-Q79))</f>
      </c>
      <c r="T79" s="38"/>
      <c r="U79" s="9">
        <f>IF(T79="","",U6+(T79-Q79)/(X6-Q79))</f>
      </c>
      <c r="V79" s="38"/>
      <c r="W79" s="9">
        <f>IF(V79="","",U6+(V79-Q79)/(X6-Q79))</f>
      </c>
      <c r="X79" s="20" t="e">
        <f t="shared" si="11"/>
        <v>#DIV/0!</v>
      </c>
      <c r="Y79" s="38"/>
      <c r="Z79" s="11">
        <f>IF(Y79="","",U6+(Y79-X79)/(X6-X79))</f>
      </c>
      <c r="AB79" s="24">
        <f t="shared" si="7"/>
        <v>0</v>
      </c>
      <c r="AC79" s="7">
        <f t="shared" si="8"/>
        <v>0</v>
      </c>
      <c r="AD79" s="1">
        <f>RANK(AC79,AC11:AC111,0)</f>
        <v>1</v>
      </c>
      <c r="AF79" s="126">
        <f>RANK(AB79,AB11:AB111,0)</f>
        <v>1</v>
      </c>
    </row>
    <row r="80" spans="1:32" ht="12.75">
      <c r="A80" s="13">
        <v>70</v>
      </c>
      <c r="B80" s="41"/>
      <c r="C80" s="34"/>
      <c r="D80" s="35"/>
      <c r="E80" s="9">
        <f>IF(D80="","",U6+(D80-C80)/(X6-C80))</f>
      </c>
      <c r="F80" s="38"/>
      <c r="G80" s="9">
        <f>IF(F80="","",U6+(F80-C80)/(X6-C80))</f>
      </c>
      <c r="H80" s="38"/>
      <c r="I80" s="9">
        <f>IF(H80="","",U6+(H80-C80)/(X6-C80))</f>
      </c>
      <c r="J80" s="20" t="e">
        <f t="shared" si="9"/>
        <v>#DIV/0!</v>
      </c>
      <c r="K80" s="38"/>
      <c r="L80" s="9">
        <f>IF(K80="","",U6+(K80-J80)/(X6-J80))</f>
      </c>
      <c r="M80" s="38"/>
      <c r="N80" s="9">
        <f>IF(M80="","",U6+(M80-J80)/(X6-J80))</f>
      </c>
      <c r="O80" s="38"/>
      <c r="P80" s="9">
        <f>IF(O80="","",U6+(O80-J80)/(X6-J80))</f>
      </c>
      <c r="Q80" s="20" t="e">
        <f t="shared" si="10"/>
        <v>#DIV/0!</v>
      </c>
      <c r="R80" s="38"/>
      <c r="S80" s="9">
        <f>IF(R80="","",U6+(R80-Q80)/(X6-Q80))</f>
      </c>
      <c r="T80" s="38"/>
      <c r="U80" s="9">
        <f>IF(T80="","",U6+(T80-Q80)/(X6-Q80))</f>
      </c>
      <c r="V80" s="38"/>
      <c r="W80" s="9">
        <f>IF(V80="","",U6+(V80-Q80)/(X6-Q80))</f>
      </c>
      <c r="X80" s="20" t="e">
        <f t="shared" si="11"/>
        <v>#DIV/0!</v>
      </c>
      <c r="Y80" s="38"/>
      <c r="Z80" s="11">
        <f>IF(Y80="","",U6+(Y80-X80)/(X6-X80))</f>
      </c>
      <c r="AB80" s="24">
        <f t="shared" si="7"/>
        <v>0</v>
      </c>
      <c r="AC80" s="7">
        <f t="shared" si="8"/>
        <v>0</v>
      </c>
      <c r="AD80" s="1">
        <f>RANK(AC80,AC11:AC111,0)</f>
        <v>1</v>
      </c>
      <c r="AF80" s="126">
        <f>RANK(AB80,AB11:AB111,0)</f>
        <v>1</v>
      </c>
    </row>
    <row r="81" spans="1:32" ht="12.75">
      <c r="A81" s="13">
        <v>71</v>
      </c>
      <c r="B81" s="41"/>
      <c r="C81" s="34"/>
      <c r="D81" s="35"/>
      <c r="E81" s="9">
        <f>IF(D81="","",U6+(D81-C81)/(X6-C81))</f>
      </c>
      <c r="F81" s="38"/>
      <c r="G81" s="9">
        <f>IF(F81="","",U6+(F81-C81)/(X6-C81))</f>
      </c>
      <c r="H81" s="38"/>
      <c r="I81" s="9">
        <f>IF(H81="","",U6+(H81-C81)/(X6-C81))</f>
      </c>
      <c r="J81" s="20" t="e">
        <f t="shared" si="9"/>
        <v>#DIV/0!</v>
      </c>
      <c r="K81" s="38"/>
      <c r="L81" s="9">
        <f>IF(K81="","",U6+(K81-J81)/(X6-J81))</f>
      </c>
      <c r="M81" s="38"/>
      <c r="N81" s="9">
        <f>IF(M81="","",U6+(M81-J81)/(X6-J81))</f>
      </c>
      <c r="O81" s="38"/>
      <c r="P81" s="9">
        <f>IF(O81="","",U6+(O81-J81)/(X6-J81))</f>
      </c>
      <c r="Q81" s="20" t="e">
        <f t="shared" si="10"/>
        <v>#DIV/0!</v>
      </c>
      <c r="R81" s="38"/>
      <c r="S81" s="9">
        <f>IF(R81="","",U6+(R81-Q81)/(X6-Q81))</f>
      </c>
      <c r="T81" s="38"/>
      <c r="U81" s="9">
        <f>IF(T81="","",U6+(T81-Q81)/(X6-Q81))</f>
      </c>
      <c r="V81" s="38"/>
      <c r="W81" s="9">
        <f>IF(V81="","",U6+(V81-Q81)/(X6-Q81))</f>
      </c>
      <c r="X81" s="20" t="e">
        <f t="shared" si="11"/>
        <v>#DIV/0!</v>
      </c>
      <c r="Y81" s="38"/>
      <c r="Z81" s="11">
        <f>IF(Y81="","",U6+(Y81-X81)/(X6-X81))</f>
      </c>
      <c r="AB81" s="24">
        <f t="shared" si="7"/>
        <v>0</v>
      </c>
      <c r="AC81" s="7">
        <f t="shared" si="8"/>
        <v>0</v>
      </c>
      <c r="AD81" s="1">
        <f>RANK(AC81,AC11:AC111,0)</f>
        <v>1</v>
      </c>
      <c r="AF81" s="126">
        <f>RANK(AB81,AB11:AB111,0)</f>
        <v>1</v>
      </c>
    </row>
    <row r="82" spans="1:32" ht="12.75">
      <c r="A82" s="13">
        <v>72</v>
      </c>
      <c r="B82" s="41"/>
      <c r="C82" s="34"/>
      <c r="D82" s="35"/>
      <c r="E82" s="9">
        <f>IF(D82="","",U6+(D82-C82)/(X6-C82))</f>
      </c>
      <c r="F82" s="38"/>
      <c r="G82" s="9">
        <f>IF(F82="","",U6+(F82-C82)/(X6-C82))</f>
      </c>
      <c r="H82" s="38"/>
      <c r="I82" s="9">
        <f>IF(H82="","",U6+(H82-C82)/(X6-C82))</f>
      </c>
      <c r="J82" s="20" t="e">
        <f t="shared" si="9"/>
        <v>#DIV/0!</v>
      </c>
      <c r="K82" s="38"/>
      <c r="L82" s="9">
        <f>IF(K82="","",U6+(K82-J82)/(X6-J82))</f>
      </c>
      <c r="M82" s="38"/>
      <c r="N82" s="9">
        <f>IF(M82="","",U6+(M82-J82)/(X6-J82))</f>
      </c>
      <c r="O82" s="38"/>
      <c r="P82" s="9">
        <f>IF(O82="","",U6+(O82-J82)/(X6-J82))</f>
      </c>
      <c r="Q82" s="20" t="e">
        <f t="shared" si="10"/>
        <v>#DIV/0!</v>
      </c>
      <c r="R82" s="38"/>
      <c r="S82" s="9">
        <f>IF(R82="","",U6+(R82-Q82)/(X6-Q82))</f>
      </c>
      <c r="T82" s="38"/>
      <c r="U82" s="9">
        <f>IF(T82="","",U6+(T82-Q82)/(X6-Q82))</f>
      </c>
      <c r="V82" s="38"/>
      <c r="W82" s="9">
        <f>IF(V82="","",U6+(V82-Q82)/(X6-Q82))</f>
      </c>
      <c r="X82" s="20" t="e">
        <f t="shared" si="11"/>
        <v>#DIV/0!</v>
      </c>
      <c r="Y82" s="38"/>
      <c r="Z82" s="11">
        <f>IF(Y82="","",U6+(Y82-X82)/(X6-X82))</f>
      </c>
      <c r="AB82" s="24">
        <f t="shared" si="7"/>
        <v>0</v>
      </c>
      <c r="AC82" s="7">
        <f t="shared" si="8"/>
        <v>0</v>
      </c>
      <c r="AD82" s="1">
        <f>RANK(AC82,AC11:AC111,0)</f>
        <v>1</v>
      </c>
      <c r="AF82" s="126">
        <f>RANK(AB82,AB11:AB111,0)</f>
        <v>1</v>
      </c>
    </row>
    <row r="83" spans="1:32" ht="12.75">
      <c r="A83" s="13">
        <v>73</v>
      </c>
      <c r="B83" s="41"/>
      <c r="C83" s="34"/>
      <c r="D83" s="35"/>
      <c r="E83" s="9">
        <f>IF(D83="","",U6+(D83-C83)/(X6-C83))</f>
      </c>
      <c r="F83" s="38"/>
      <c r="G83" s="9">
        <f>IF(F83="","",U6+(F83-C83)/(X6-C83))</f>
      </c>
      <c r="H83" s="38"/>
      <c r="I83" s="9">
        <f>IF(H83="","",U6+(H83-C83)/(X6-C83))</f>
      </c>
      <c r="J83" s="20" t="e">
        <f t="shared" si="9"/>
        <v>#DIV/0!</v>
      </c>
      <c r="K83" s="38"/>
      <c r="L83" s="9">
        <f>IF(K83="","",U6+(K83-J83)/(X6-J83))</f>
      </c>
      <c r="M83" s="38"/>
      <c r="N83" s="9">
        <f>IF(M83="","",U6+(M83-J83)/(X6-J83))</f>
      </c>
      <c r="O83" s="38"/>
      <c r="P83" s="9">
        <f>IF(O83="","",U6+(O83-J83)/(X6-J83))</f>
      </c>
      <c r="Q83" s="20" t="e">
        <f t="shared" si="10"/>
        <v>#DIV/0!</v>
      </c>
      <c r="R83" s="38"/>
      <c r="S83" s="9">
        <f>IF(R83="","",U6+(R83-Q83)/(X6-Q83))</f>
      </c>
      <c r="T83" s="38"/>
      <c r="U83" s="9">
        <f>IF(T83="","",U6+(T83-Q83)/(X6-Q83))</f>
      </c>
      <c r="V83" s="38"/>
      <c r="W83" s="9">
        <f>IF(V83="","",U6+(V83-Q83)/(X6-Q83))</f>
      </c>
      <c r="X83" s="20" t="e">
        <f t="shared" si="11"/>
        <v>#DIV/0!</v>
      </c>
      <c r="Y83" s="38"/>
      <c r="Z83" s="11">
        <f>IF(Y83="","",U6+(Y83-X83)/(X6-X83))</f>
      </c>
      <c r="AB83" s="24">
        <f t="shared" si="7"/>
        <v>0</v>
      </c>
      <c r="AC83" s="7">
        <f t="shared" si="8"/>
        <v>0</v>
      </c>
      <c r="AD83" s="1">
        <f>RANK(AC83,AC11:AC111,0)</f>
        <v>1</v>
      </c>
      <c r="AF83" s="126">
        <f>RANK(AB83,AB11:AB111,0)</f>
        <v>1</v>
      </c>
    </row>
    <row r="84" spans="1:32" ht="12.75">
      <c r="A84" s="13">
        <v>74</v>
      </c>
      <c r="B84" s="41"/>
      <c r="C84" s="34"/>
      <c r="D84" s="35"/>
      <c r="E84" s="9">
        <f>IF(D84="","",U6+(D84-C84)/(X6-C84))</f>
      </c>
      <c r="F84" s="38"/>
      <c r="G84" s="9">
        <f>IF(F84="","",U6+(F84-C84)/(X6-C84))</f>
      </c>
      <c r="H84" s="38"/>
      <c r="I84" s="9">
        <f>IF(H84="","",U6+(H84-C84)/(X6-C84))</f>
      </c>
      <c r="J84" s="20" t="e">
        <f t="shared" si="9"/>
        <v>#DIV/0!</v>
      </c>
      <c r="K84" s="38"/>
      <c r="L84" s="9">
        <f>IF(K84="","",U6+(K84-J84)/(X6-J84))</f>
      </c>
      <c r="M84" s="38"/>
      <c r="N84" s="9">
        <f>IF(M84="","",U6+(M84-J84)/(X6-J84))</f>
      </c>
      <c r="O84" s="38"/>
      <c r="P84" s="9">
        <f>IF(O84="","",U6+(O84-J84)/(X6-J84))</f>
      </c>
      <c r="Q84" s="20" t="e">
        <f t="shared" si="10"/>
        <v>#DIV/0!</v>
      </c>
      <c r="R84" s="38"/>
      <c r="S84" s="9">
        <f>IF(R84="","",U6+(R84-Q84)/(X6-Q84))</f>
      </c>
      <c r="T84" s="38"/>
      <c r="U84" s="9">
        <f>IF(T84="","",U6+(T84-Q84)/(X6-Q84))</f>
      </c>
      <c r="V84" s="38"/>
      <c r="W84" s="9">
        <f>IF(V84="","",U6+(V84-Q84)/(X6-Q84))</f>
      </c>
      <c r="X84" s="20" t="e">
        <f t="shared" si="11"/>
        <v>#DIV/0!</v>
      </c>
      <c r="Y84" s="38"/>
      <c r="Z84" s="11">
        <f>IF(Y84="","",U6+(Y84-X84)/(X6-X84))</f>
      </c>
      <c r="AB84" s="24">
        <f t="shared" si="7"/>
        <v>0</v>
      </c>
      <c r="AC84" s="7">
        <f t="shared" si="8"/>
        <v>0</v>
      </c>
      <c r="AD84" s="1">
        <f>RANK(AC84,AC11:AC111,0)</f>
        <v>1</v>
      </c>
      <c r="AF84" s="126">
        <f>RANK(AB84,AB11:AB111,0)</f>
        <v>1</v>
      </c>
    </row>
    <row r="85" spans="1:32" ht="12.75">
      <c r="A85" s="13">
        <v>75</v>
      </c>
      <c r="B85" s="41"/>
      <c r="C85" s="34"/>
      <c r="D85" s="35"/>
      <c r="E85" s="9">
        <f>IF(D85="","",U6+(D85-C85)/(X6-C85))</f>
      </c>
      <c r="F85" s="38"/>
      <c r="G85" s="9">
        <f>IF(F85="","",U6+(F85-C85)/(X6-C85))</f>
      </c>
      <c r="H85" s="38"/>
      <c r="I85" s="9">
        <f>IF(H85="","",U6+(H85-C85)/(X6-C85))</f>
      </c>
      <c r="J85" s="20" t="e">
        <f t="shared" si="9"/>
        <v>#DIV/0!</v>
      </c>
      <c r="K85" s="38"/>
      <c r="L85" s="9">
        <f>IF(K85="","",U6+(K85-J85)/(X6-J85))</f>
      </c>
      <c r="M85" s="38"/>
      <c r="N85" s="9">
        <f>IF(M85="","",U6+(M85-J85)/(X6-J85))</f>
      </c>
      <c r="O85" s="38"/>
      <c r="P85" s="9">
        <f>IF(O85="","",U6+(O85-J85)/(X6-J85))</f>
      </c>
      <c r="Q85" s="20" t="e">
        <f t="shared" si="10"/>
        <v>#DIV/0!</v>
      </c>
      <c r="R85" s="38"/>
      <c r="S85" s="9">
        <f>IF(R85="","",U6+(R85-Q85)/(X6-Q85))</f>
      </c>
      <c r="T85" s="38"/>
      <c r="U85" s="9">
        <f>IF(T85="","",U6+(T85-Q85)/(X6-Q85))</f>
      </c>
      <c r="V85" s="38"/>
      <c r="W85" s="9">
        <f>IF(V85="","",U6+(V85-Q85)/(X6-Q85))</f>
      </c>
      <c r="X85" s="20" t="e">
        <f t="shared" si="11"/>
        <v>#DIV/0!</v>
      </c>
      <c r="Y85" s="38"/>
      <c r="Z85" s="11">
        <f>IF(Y85="","",U6+(Y85-X85)/(X6-X85))</f>
      </c>
      <c r="AB85" s="24">
        <f t="shared" si="7"/>
        <v>0</v>
      </c>
      <c r="AC85" s="7">
        <f t="shared" si="8"/>
        <v>0</v>
      </c>
      <c r="AD85" s="1">
        <f>RANK(AC85,AC11:AC111,0)</f>
        <v>1</v>
      </c>
      <c r="AF85" s="126">
        <f>RANK(AB85,AB11:AB111,0)</f>
        <v>1</v>
      </c>
    </row>
    <row r="86" spans="1:32" ht="12.75">
      <c r="A86" s="13">
        <v>76</v>
      </c>
      <c r="B86" s="41"/>
      <c r="C86" s="34"/>
      <c r="D86" s="35"/>
      <c r="E86" s="9">
        <f>IF(D86="","",U6+(D86-C86)/(X6-C86))</f>
      </c>
      <c r="F86" s="38"/>
      <c r="G86" s="9">
        <f>IF(F86="","",U6+(F86-C86)/(X6-C86))</f>
      </c>
      <c r="H86" s="38"/>
      <c r="I86" s="9">
        <f>IF(H86="","",U6+(H86-C86)/(X6-C86))</f>
      </c>
      <c r="J86" s="20" t="e">
        <f t="shared" si="9"/>
        <v>#DIV/0!</v>
      </c>
      <c r="K86" s="38"/>
      <c r="L86" s="9">
        <f>IF(K86="","",U6+(K86-J86)/(X6-J86))</f>
      </c>
      <c r="M86" s="38"/>
      <c r="N86" s="9">
        <f>IF(M86="","",U6+(M86-J86)/(X6-J86))</f>
      </c>
      <c r="O86" s="38"/>
      <c r="P86" s="9">
        <f>IF(O86="","",U6+(O86-J86)/(X6-J86))</f>
      </c>
      <c r="Q86" s="20" t="e">
        <f t="shared" si="10"/>
        <v>#DIV/0!</v>
      </c>
      <c r="R86" s="38"/>
      <c r="S86" s="9">
        <f>IF(R86="","",U6+(R86-Q86)/(X6-Q86))</f>
      </c>
      <c r="T86" s="38"/>
      <c r="U86" s="9">
        <f>IF(T86="","",U6+(T86-Q86)/(X6-Q86))</f>
      </c>
      <c r="V86" s="38"/>
      <c r="W86" s="9">
        <f>IF(V86="","",U6+(V86-Q86)/(X6-Q86))</f>
      </c>
      <c r="X86" s="20" t="e">
        <f t="shared" si="11"/>
        <v>#DIV/0!</v>
      </c>
      <c r="Y86" s="38"/>
      <c r="Z86" s="11">
        <f>IF(Y86="","",U6+(Y86-X86)/(X6-X86))</f>
      </c>
      <c r="AB86" s="24">
        <f t="shared" si="7"/>
        <v>0</v>
      </c>
      <c r="AC86" s="7">
        <f t="shared" si="8"/>
        <v>0</v>
      </c>
      <c r="AD86" s="1">
        <f>RANK(AC86,AC11:AC111,0)</f>
        <v>1</v>
      </c>
      <c r="AF86" s="126">
        <f>RANK(AB86,AB11:AB111,0)</f>
        <v>1</v>
      </c>
    </row>
    <row r="87" spans="1:32" ht="12.75">
      <c r="A87" s="13">
        <v>77</v>
      </c>
      <c r="B87" s="41"/>
      <c r="C87" s="34"/>
      <c r="D87" s="35"/>
      <c r="E87" s="9">
        <f>IF(D87="","",U6+(D87-C87)/(X6-C87))</f>
      </c>
      <c r="F87" s="38"/>
      <c r="G87" s="9">
        <f>IF(F87="","",U6+(F87-C87)/(X6-C87))</f>
      </c>
      <c r="H87" s="38"/>
      <c r="I87" s="9">
        <f>IF(H87="","",U6+(H87-C87)/(X6-C87))</f>
      </c>
      <c r="J87" s="20" t="e">
        <f t="shared" si="9"/>
        <v>#DIV/0!</v>
      </c>
      <c r="K87" s="38"/>
      <c r="L87" s="9">
        <f>IF(K87="","",U6+(K87-J87)/(X6-J87))</f>
      </c>
      <c r="M87" s="38"/>
      <c r="N87" s="9">
        <f>IF(M87="","",U6+(M87-J87)/(X6-J87))</f>
      </c>
      <c r="O87" s="38"/>
      <c r="P87" s="9">
        <f>IF(O87="","",U6+(O87-J87)/(X6-J87))</f>
      </c>
      <c r="Q87" s="20" t="e">
        <f t="shared" si="10"/>
        <v>#DIV/0!</v>
      </c>
      <c r="R87" s="38"/>
      <c r="S87" s="9">
        <f>IF(R87="","",U6+(R87-Q87)/(X6-Q87))</f>
      </c>
      <c r="T87" s="38"/>
      <c r="U87" s="9">
        <f>IF(T87="","",U6+(T87-Q87)/(X6-Q87))</f>
      </c>
      <c r="V87" s="38"/>
      <c r="W87" s="9">
        <f>IF(V87="","",U6+(V87-Q87)/(X6-Q87))</f>
      </c>
      <c r="X87" s="20" t="e">
        <f t="shared" si="11"/>
        <v>#DIV/0!</v>
      </c>
      <c r="Y87" s="38"/>
      <c r="Z87" s="11">
        <f>IF(Y87="","",U6+(Y87-X87)/(X6-X87))</f>
      </c>
      <c r="AB87" s="24">
        <f t="shared" si="7"/>
        <v>0</v>
      </c>
      <c r="AC87" s="7">
        <f t="shared" si="8"/>
        <v>0</v>
      </c>
      <c r="AD87" s="1">
        <f>RANK(AC87,AC11:AC111,0)</f>
        <v>1</v>
      </c>
      <c r="AF87" s="126">
        <f>RANK(AB87,AB11:AB111,0)</f>
        <v>1</v>
      </c>
    </row>
    <row r="88" spans="1:32" ht="12.75">
      <c r="A88" s="13">
        <v>78</v>
      </c>
      <c r="B88" s="41"/>
      <c r="C88" s="34"/>
      <c r="D88" s="35"/>
      <c r="E88" s="9">
        <f>IF(D88="","",U6+(D88-C88)/(X6-C88))</f>
      </c>
      <c r="F88" s="38"/>
      <c r="G88" s="9">
        <f>IF(F88="","",U6+(F88-C88)/(X6-C88))</f>
      </c>
      <c r="H88" s="38"/>
      <c r="I88" s="9">
        <f>IF(H88="","",U6+(H88-C88)/(X6-C88))</f>
      </c>
      <c r="J88" s="20" t="e">
        <f t="shared" si="9"/>
        <v>#DIV/0!</v>
      </c>
      <c r="K88" s="38"/>
      <c r="L88" s="9">
        <f>IF(K88="","",U6+(K88-J88)/(X6-J88))</f>
      </c>
      <c r="M88" s="38"/>
      <c r="N88" s="9">
        <f>IF(M88="","",U6+(M88-J88)/(X6-J88))</f>
      </c>
      <c r="O88" s="38"/>
      <c r="P88" s="9">
        <f>IF(O88="","",U6+(O88-J88)/(X6-J88))</f>
      </c>
      <c r="Q88" s="20" t="e">
        <f t="shared" si="10"/>
        <v>#DIV/0!</v>
      </c>
      <c r="R88" s="38"/>
      <c r="S88" s="9">
        <f>IF(R88="","",U6+(R88-Q88)/(X6-Q88))</f>
      </c>
      <c r="T88" s="38"/>
      <c r="U88" s="9">
        <f>IF(T88="","",U6+(T88-Q88)/(X6-Q88))</f>
      </c>
      <c r="V88" s="38"/>
      <c r="W88" s="9">
        <f>IF(V88="","",U6+(V88-Q88)/(X6-Q88))</f>
      </c>
      <c r="X88" s="20" t="e">
        <f t="shared" si="11"/>
        <v>#DIV/0!</v>
      </c>
      <c r="Y88" s="38"/>
      <c r="Z88" s="11">
        <f>IF(Y88="","",U6+(Y88-X88)/(X6-X88))</f>
      </c>
      <c r="AB88" s="24">
        <f t="shared" si="7"/>
        <v>0</v>
      </c>
      <c r="AC88" s="7">
        <f t="shared" si="8"/>
        <v>0</v>
      </c>
      <c r="AD88" s="1">
        <f>RANK(AC88,AC11:AC111,0)</f>
        <v>1</v>
      </c>
      <c r="AF88" s="126">
        <f>RANK(AB88,AB11:AB111,0)</f>
        <v>1</v>
      </c>
    </row>
    <row r="89" spans="1:32" ht="12.75">
      <c r="A89" s="13">
        <v>79</v>
      </c>
      <c r="B89" s="41"/>
      <c r="C89" s="34"/>
      <c r="D89" s="35"/>
      <c r="E89" s="9">
        <f>IF(D89="","",U6+(D89-C89)/(X6-C89))</f>
      </c>
      <c r="F89" s="38"/>
      <c r="G89" s="9">
        <f>IF(F89="","",U6+(F89-C89)/(X6-C89))</f>
      </c>
      <c r="H89" s="38"/>
      <c r="I89" s="9">
        <f>IF(H89="","",U6+(H89-C89)/(X6-C89))</f>
      </c>
      <c r="J89" s="20" t="e">
        <f t="shared" si="9"/>
        <v>#DIV/0!</v>
      </c>
      <c r="K89" s="38"/>
      <c r="L89" s="9">
        <f>IF(K89="","",U6+(K89-J89)/(X6-J89))</f>
      </c>
      <c r="M89" s="38"/>
      <c r="N89" s="9">
        <f>IF(M89="","",U6+(M89-J89)/(X6-J89))</f>
      </c>
      <c r="O89" s="38"/>
      <c r="P89" s="9">
        <f>IF(O89="","",U6+(O89-J89)/(X6-J89))</f>
      </c>
      <c r="Q89" s="20" t="e">
        <f t="shared" si="10"/>
        <v>#DIV/0!</v>
      </c>
      <c r="R89" s="38"/>
      <c r="S89" s="9">
        <f>IF(R89="","",U6+(R89-Q89)/(X6-Q89))</f>
      </c>
      <c r="T89" s="38"/>
      <c r="U89" s="9">
        <f>IF(T89="","",U6+(T89-Q89)/(X6-Q89))</f>
      </c>
      <c r="V89" s="38"/>
      <c r="W89" s="9">
        <f>IF(V89="","",U6+(V89-Q89)/(X6-Q89))</f>
      </c>
      <c r="X89" s="20" t="e">
        <f t="shared" si="11"/>
        <v>#DIV/0!</v>
      </c>
      <c r="Y89" s="38"/>
      <c r="Z89" s="11">
        <f>IF(Y89="","",U6+(Y89-X89)/(X6-X89))</f>
      </c>
      <c r="AB89" s="24">
        <f t="shared" si="7"/>
        <v>0</v>
      </c>
      <c r="AC89" s="7">
        <f t="shared" si="8"/>
        <v>0</v>
      </c>
      <c r="AD89" s="1">
        <f>RANK(AC89,AC11:AC111,0)</f>
        <v>1</v>
      </c>
      <c r="AF89" s="126">
        <f>RANK(AB89,AB11:AB111,0)</f>
        <v>1</v>
      </c>
    </row>
    <row r="90" spans="1:32" ht="12.75">
      <c r="A90" s="13">
        <v>80</v>
      </c>
      <c r="B90" s="41"/>
      <c r="C90" s="34"/>
      <c r="D90" s="35"/>
      <c r="E90" s="9">
        <f>IF(D90="","",U6+(D90-C90)/(X6-C90))</f>
      </c>
      <c r="F90" s="38"/>
      <c r="G90" s="9">
        <f>IF(F90="","",U6+(F90-C90)/(X6-C90))</f>
      </c>
      <c r="H90" s="38"/>
      <c r="I90" s="9">
        <f>IF(H90="","",U6+(H90-C90)/(X6-C90))</f>
      </c>
      <c r="J90" s="20" t="e">
        <f t="shared" si="9"/>
        <v>#DIV/0!</v>
      </c>
      <c r="K90" s="38"/>
      <c r="L90" s="9">
        <f>IF(K90="","",U6+(K90-J90)/(X6-J90))</f>
      </c>
      <c r="M90" s="38"/>
      <c r="N90" s="9">
        <f>IF(M90="","",U6+(M90-J90)/(X6-J90))</f>
      </c>
      <c r="O90" s="38"/>
      <c r="P90" s="9">
        <f>IF(O90="","",U6+(O90-J90)/(X6-J90))</f>
      </c>
      <c r="Q90" s="20" t="e">
        <f t="shared" si="10"/>
        <v>#DIV/0!</v>
      </c>
      <c r="R90" s="38"/>
      <c r="S90" s="9">
        <f>IF(R90="","",U6+(R90-Q90)/(X6-Q90))</f>
      </c>
      <c r="T90" s="38"/>
      <c r="U90" s="9">
        <f>IF(T90="","",U6+(T90-Q90)/(X6-Q90))</f>
      </c>
      <c r="V90" s="38"/>
      <c r="W90" s="9">
        <f>IF(V90="","",U6+(V90-Q90)/(X6-Q90))</f>
      </c>
      <c r="X90" s="20" t="e">
        <f t="shared" si="11"/>
        <v>#DIV/0!</v>
      </c>
      <c r="Y90" s="38"/>
      <c r="Z90" s="11">
        <f>IF(Y90="","",U6+(Y90-X90)/(X6-X90))</f>
      </c>
      <c r="AB90" s="24">
        <f t="shared" si="7"/>
        <v>0</v>
      </c>
      <c r="AC90" s="7">
        <f t="shared" si="8"/>
        <v>0</v>
      </c>
      <c r="AD90" s="1">
        <f>RANK(AC90,AC11:AC111,0)</f>
        <v>1</v>
      </c>
      <c r="AF90" s="126">
        <f>RANK(AB90,AB11:AB111,0)</f>
        <v>1</v>
      </c>
    </row>
    <row r="91" spans="1:32" ht="12.75">
      <c r="A91" s="13">
        <v>81</v>
      </c>
      <c r="B91" s="41"/>
      <c r="C91" s="34"/>
      <c r="D91" s="35"/>
      <c r="E91" s="9">
        <f>IF(D91="","",U6+(D91-C91)/(X6-C91))</f>
      </c>
      <c r="F91" s="38"/>
      <c r="G91" s="9">
        <f>IF(F91="","",U6+(F91-C91)/(X6-C91))</f>
      </c>
      <c r="H91" s="38"/>
      <c r="I91" s="9">
        <f>IF(H91="","",U6+(H91-C91)/(X6-C91))</f>
      </c>
      <c r="J91" s="20" t="e">
        <f t="shared" si="9"/>
        <v>#DIV/0!</v>
      </c>
      <c r="K91" s="38"/>
      <c r="L91" s="9">
        <f>IF(K91="","",U6+(K91-J91)/(X6-J91))</f>
      </c>
      <c r="M91" s="38"/>
      <c r="N91" s="9">
        <f>IF(M91="","",U6+(M91-J91)/(X6-J91))</f>
      </c>
      <c r="O91" s="38"/>
      <c r="P91" s="9">
        <f>IF(O91="","",U6+(O91-J91)/(X6-J91))</f>
      </c>
      <c r="Q91" s="20" t="e">
        <f t="shared" si="10"/>
        <v>#DIV/0!</v>
      </c>
      <c r="R91" s="38"/>
      <c r="S91" s="9">
        <f>IF(R91="","",U6+(R91-Q91)/(X6-Q91))</f>
      </c>
      <c r="T91" s="38"/>
      <c r="U91" s="9">
        <f>IF(T91="","",U6+(T91-Q91)/(X6-Q91))</f>
      </c>
      <c r="V91" s="38"/>
      <c r="W91" s="9">
        <f>IF(V91="","",U6+(V91-Q91)/(X6-Q91))</f>
      </c>
      <c r="X91" s="20" t="e">
        <f t="shared" si="11"/>
        <v>#DIV/0!</v>
      </c>
      <c r="Y91" s="38"/>
      <c r="Z91" s="11">
        <f>IF(Y91="","",U6+(Y91-X91)/(X6-X91))</f>
      </c>
      <c r="AB91" s="24">
        <f t="shared" si="7"/>
        <v>0</v>
      </c>
      <c r="AC91" s="7">
        <f t="shared" si="8"/>
        <v>0</v>
      </c>
      <c r="AD91" s="1">
        <f>RANK(AC91,AC11:AC111,0)</f>
        <v>1</v>
      </c>
      <c r="AF91" s="126">
        <f>RANK(AB91,AB11:AB111,0)</f>
        <v>1</v>
      </c>
    </row>
    <row r="92" spans="1:32" ht="12.75">
      <c r="A92" s="13">
        <v>82</v>
      </c>
      <c r="B92" s="41"/>
      <c r="C92" s="34"/>
      <c r="D92" s="35"/>
      <c r="E92" s="9">
        <f>IF(D92="","",U6+(D92-C92)/(X6-C92))</f>
      </c>
      <c r="F92" s="38"/>
      <c r="G92" s="9">
        <f>IF(F92="","",U6+(F92-C92)/(X6-C92))</f>
      </c>
      <c r="H92" s="38"/>
      <c r="I92" s="9">
        <f>IF(H92="","",U6+(H92-C92)/(X6-C92))</f>
      </c>
      <c r="J92" s="20" t="e">
        <f t="shared" si="9"/>
        <v>#DIV/0!</v>
      </c>
      <c r="K92" s="38"/>
      <c r="L92" s="9">
        <f>IF(K92="","",U6+(K92-J92)/(X6-J92))</f>
      </c>
      <c r="M92" s="38"/>
      <c r="N92" s="9">
        <f>IF(M92="","",U6+(M92-J92)/(X6-J92))</f>
      </c>
      <c r="O92" s="38"/>
      <c r="P92" s="9">
        <f>IF(O92="","",U6+(O92-J92)/(X6-J92))</f>
      </c>
      <c r="Q92" s="20" t="e">
        <f t="shared" si="10"/>
        <v>#DIV/0!</v>
      </c>
      <c r="R92" s="38"/>
      <c r="S92" s="9">
        <f>IF(R92="","",U6+(R92-Q92)/(X6-Q92))</f>
      </c>
      <c r="T92" s="38"/>
      <c r="U92" s="9">
        <f>IF(T92="","",U6+(T92-Q92)/(X6-Q92))</f>
      </c>
      <c r="V92" s="38"/>
      <c r="W92" s="9">
        <f>IF(V92="","",U6+(V92-Q92)/(X6-Q92))</f>
      </c>
      <c r="X92" s="20" t="e">
        <f t="shared" si="11"/>
        <v>#DIV/0!</v>
      </c>
      <c r="Y92" s="38"/>
      <c r="Z92" s="11">
        <f>IF(Y92="","",U6+(Y92-X92)/(X6-X92))</f>
      </c>
      <c r="AB92" s="24">
        <f t="shared" si="7"/>
        <v>0</v>
      </c>
      <c r="AC92" s="7">
        <f t="shared" si="8"/>
        <v>0</v>
      </c>
      <c r="AD92" s="1">
        <f>RANK(AC92,AC11:AC111,0)</f>
        <v>1</v>
      </c>
      <c r="AF92" s="126">
        <f>RANK(AB92,AB11:AB111,0)</f>
        <v>1</v>
      </c>
    </row>
    <row r="93" spans="1:32" ht="12.75">
      <c r="A93" s="13">
        <v>83</v>
      </c>
      <c r="B93" s="41"/>
      <c r="C93" s="34"/>
      <c r="D93" s="35"/>
      <c r="E93" s="9">
        <f>IF(D93="","",U6+(D93-C93)/(X6-C93))</f>
      </c>
      <c r="F93" s="38"/>
      <c r="G93" s="9">
        <f>IF(F93="","",U6+(F93-C93)/(X6-C93))</f>
      </c>
      <c r="H93" s="38"/>
      <c r="I93" s="9">
        <f>IF(H93="","",U6+(H93-C93)/(X6-C93))</f>
      </c>
      <c r="J93" s="20" t="e">
        <f t="shared" si="9"/>
        <v>#DIV/0!</v>
      </c>
      <c r="K93" s="38"/>
      <c r="L93" s="9">
        <f>IF(K93="","",U6+(K93-J93)/(X6-J93))</f>
      </c>
      <c r="M93" s="38"/>
      <c r="N93" s="9">
        <f>IF(M93="","",U6+(M93-J93)/(X6-J93))</f>
      </c>
      <c r="O93" s="38"/>
      <c r="P93" s="9">
        <f>IF(O93="","",U6+(O93-J93)/(X6-J93))</f>
      </c>
      <c r="Q93" s="20" t="e">
        <f t="shared" si="10"/>
        <v>#DIV/0!</v>
      </c>
      <c r="R93" s="38"/>
      <c r="S93" s="9">
        <f>IF(R93="","",U6+(R93-Q93)/(X6-Q93))</f>
      </c>
      <c r="T93" s="38"/>
      <c r="U93" s="9">
        <f>IF(T93="","",U6+(T93-Q93)/(X6-Q93))</f>
      </c>
      <c r="V93" s="38"/>
      <c r="W93" s="9">
        <f>IF(V93="","",U6+(V93-Q93)/(X6-Q93))</f>
      </c>
      <c r="X93" s="20" t="e">
        <f t="shared" si="11"/>
        <v>#DIV/0!</v>
      </c>
      <c r="Y93" s="38"/>
      <c r="Z93" s="11">
        <f>IF(Y93="","",U6+(Y93-X93)/(X6-X93))</f>
      </c>
      <c r="AB93" s="24">
        <f t="shared" si="7"/>
        <v>0</v>
      </c>
      <c r="AC93" s="7">
        <f t="shared" si="8"/>
        <v>0</v>
      </c>
      <c r="AD93" s="1">
        <f>RANK(AC93,AC11:AC111,0)</f>
        <v>1</v>
      </c>
      <c r="AF93" s="126">
        <f>RANK(AB93,AB11:AB111,0)</f>
        <v>1</v>
      </c>
    </row>
    <row r="94" spans="1:32" ht="12.75">
      <c r="A94" s="13">
        <v>84</v>
      </c>
      <c r="B94" s="41"/>
      <c r="C94" s="34"/>
      <c r="D94" s="35"/>
      <c r="E94" s="9">
        <f>IF(D94="","",U6+(D94-C94)/(X6-C94))</f>
      </c>
      <c r="F94" s="38"/>
      <c r="G94" s="9">
        <f>IF(F94="","",U6+(F94-C94)/(X6-C94))</f>
      </c>
      <c r="H94" s="38"/>
      <c r="I94" s="9">
        <f>IF(H94="","",U6+(H94-C94)/(X6-C94))</f>
      </c>
      <c r="J94" s="20" t="e">
        <f t="shared" si="9"/>
        <v>#DIV/0!</v>
      </c>
      <c r="K94" s="38"/>
      <c r="L94" s="9">
        <f>IF(K94="","",U6+(K94-J94)/(X6-J94))</f>
      </c>
      <c r="M94" s="38"/>
      <c r="N94" s="9">
        <f>IF(M94="","",U6+(M94-J94)/(X6-J94))</f>
      </c>
      <c r="O94" s="38"/>
      <c r="P94" s="9">
        <f>IF(O94="","",U6+(O94-J94)/(X6-J94))</f>
      </c>
      <c r="Q94" s="20" t="e">
        <f t="shared" si="10"/>
        <v>#DIV/0!</v>
      </c>
      <c r="R94" s="38"/>
      <c r="S94" s="9">
        <f>IF(R94="","",U6+(R94-Q94)/(X6-Q94))</f>
      </c>
      <c r="T94" s="38"/>
      <c r="U94" s="9">
        <f>IF(T94="","",U6+(T94-Q94)/(X6-Q94))</f>
      </c>
      <c r="V94" s="38"/>
      <c r="W94" s="9">
        <f>IF(V94="","",U6+(V94-Q94)/(X6-Q94))</f>
      </c>
      <c r="X94" s="20" t="e">
        <f t="shared" si="11"/>
        <v>#DIV/0!</v>
      </c>
      <c r="Y94" s="38"/>
      <c r="Z94" s="11">
        <f>IF(Y94="","",U6+(Y94-X94)/(X6-X94))</f>
      </c>
      <c r="AB94" s="24">
        <f t="shared" si="7"/>
        <v>0</v>
      </c>
      <c r="AC94" s="7">
        <f t="shared" si="8"/>
        <v>0</v>
      </c>
      <c r="AD94" s="1">
        <f>RANK(AC94,AC11:AC111,0)</f>
        <v>1</v>
      </c>
      <c r="AF94" s="126">
        <f>RANK(AB94,AB11:AB111,0)</f>
        <v>1</v>
      </c>
    </row>
    <row r="95" spans="1:32" ht="12.75">
      <c r="A95" s="13">
        <v>85</v>
      </c>
      <c r="B95" s="41"/>
      <c r="C95" s="34"/>
      <c r="D95" s="35"/>
      <c r="E95" s="9">
        <f>IF(D95="","",U6+(D95-C95)/(X6-C95))</f>
      </c>
      <c r="F95" s="38"/>
      <c r="G95" s="9">
        <f>IF(F95="","",U6+(F95-C95)/(X6-C95))</f>
      </c>
      <c r="H95" s="38"/>
      <c r="I95" s="9">
        <f>IF(H95="","",U6+(H95-C95)/(X6-C95))</f>
      </c>
      <c r="J95" s="20" t="e">
        <f t="shared" si="9"/>
        <v>#DIV/0!</v>
      </c>
      <c r="K95" s="38"/>
      <c r="L95" s="9">
        <f>IF(K95="","",U6+(K95-J95)/(X6-J95))</f>
      </c>
      <c r="M95" s="38"/>
      <c r="N95" s="9">
        <f>IF(M95="","",U6+(M95-J95)/(X6-J95))</f>
      </c>
      <c r="O95" s="38"/>
      <c r="P95" s="9">
        <f>IF(O95="","",U6+(O95-J95)/(X6-J95))</f>
      </c>
      <c r="Q95" s="20" t="e">
        <f t="shared" si="10"/>
        <v>#DIV/0!</v>
      </c>
      <c r="R95" s="38"/>
      <c r="S95" s="9">
        <f>IF(R95="","",U6+(R95-Q95)/(X6-Q95))</f>
      </c>
      <c r="T95" s="38"/>
      <c r="U95" s="9">
        <f>IF(T95="","",U6+(T95-Q95)/(X6-Q95))</f>
      </c>
      <c r="V95" s="38"/>
      <c r="W95" s="9">
        <f>IF(V95="","",U6+(V95-Q95)/(X6-Q95))</f>
      </c>
      <c r="X95" s="20" t="e">
        <f t="shared" si="11"/>
        <v>#DIV/0!</v>
      </c>
      <c r="Y95" s="38"/>
      <c r="Z95" s="11">
        <f>IF(Y95="","",U6+(Y95-X95)/(X6-X95))</f>
      </c>
      <c r="AB95" s="24">
        <f t="shared" si="7"/>
        <v>0</v>
      </c>
      <c r="AC95" s="7">
        <f t="shared" si="8"/>
        <v>0</v>
      </c>
      <c r="AD95" s="1">
        <f>RANK(AC95,AC11:AC111,0)</f>
        <v>1</v>
      </c>
      <c r="AF95" s="126">
        <f>RANK(AB95,AB11:AB111,0)</f>
        <v>1</v>
      </c>
    </row>
    <row r="96" spans="1:32" ht="12.75">
      <c r="A96" s="13">
        <v>86</v>
      </c>
      <c r="B96" s="41"/>
      <c r="C96" s="34"/>
      <c r="D96" s="35"/>
      <c r="E96" s="9">
        <f>IF(D96="","",U6+(D96-C96)/(X6-C96))</f>
      </c>
      <c r="F96" s="38"/>
      <c r="G96" s="9">
        <f>IF(F96="","",U6+(F96-C96)/(X6-C96))</f>
      </c>
      <c r="H96" s="38"/>
      <c r="I96" s="9">
        <f>IF(H96="","",U6+(H96-C96)/(X6-C96))</f>
      </c>
      <c r="J96" s="20" t="e">
        <f t="shared" si="9"/>
        <v>#DIV/0!</v>
      </c>
      <c r="K96" s="38"/>
      <c r="L96" s="9">
        <f>IF(K96="","",U6+(K96-J96)/(X6-J96))</f>
      </c>
      <c r="M96" s="38"/>
      <c r="N96" s="9">
        <f>IF(M96="","",U6+(M96-J96)/(X6-J96))</f>
      </c>
      <c r="O96" s="38"/>
      <c r="P96" s="9">
        <f>IF(O96="","",U6+(O96-J96)/(X6-J96))</f>
      </c>
      <c r="Q96" s="20" t="e">
        <f t="shared" si="10"/>
        <v>#DIV/0!</v>
      </c>
      <c r="R96" s="38"/>
      <c r="S96" s="9">
        <f>IF(R96="","",U6+(R96-Q96)/(X6-Q96))</f>
      </c>
      <c r="T96" s="38"/>
      <c r="U96" s="9">
        <f>IF(T96="","",U6+(T96-Q96)/(X6-Q96))</f>
      </c>
      <c r="V96" s="38"/>
      <c r="W96" s="9">
        <f>IF(V96="","",U6+(V96-Q96)/(X6-Q96))</f>
      </c>
      <c r="X96" s="20" t="e">
        <f t="shared" si="11"/>
        <v>#DIV/0!</v>
      </c>
      <c r="Y96" s="38"/>
      <c r="Z96" s="11">
        <f>IF(Y96="","",U6+(Y96-X96)/(X6-X96))</f>
      </c>
      <c r="AB96" s="24">
        <f t="shared" si="7"/>
        <v>0</v>
      </c>
      <c r="AC96" s="7">
        <f t="shared" si="8"/>
        <v>0</v>
      </c>
      <c r="AD96" s="1">
        <f>RANK(AC96,AC11:AC111,0)</f>
        <v>1</v>
      </c>
      <c r="AF96" s="126">
        <f>RANK(AB96,AB11:AB111,0)</f>
        <v>1</v>
      </c>
    </row>
    <row r="97" spans="1:32" ht="12.75">
      <c r="A97" s="13">
        <v>87</v>
      </c>
      <c r="B97" s="41"/>
      <c r="C97" s="34"/>
      <c r="D97" s="35"/>
      <c r="E97" s="9">
        <f>IF(D97="","",U6+(D97-C97)/(X6-C97))</f>
      </c>
      <c r="F97" s="38"/>
      <c r="G97" s="9">
        <f>IF(F97="","",U6+(F97-C97)/(X6-C97))</f>
      </c>
      <c r="H97" s="38"/>
      <c r="I97" s="9">
        <f>IF(H97="","",U6+(H97-C97)/(X6-C97))</f>
      </c>
      <c r="J97" s="20" t="e">
        <f t="shared" si="9"/>
        <v>#DIV/0!</v>
      </c>
      <c r="K97" s="38"/>
      <c r="L97" s="9">
        <f>IF(K97="","",U6+(K97-J97)/(X6-J97))</f>
      </c>
      <c r="M97" s="38"/>
      <c r="N97" s="9">
        <f>IF(M97="","",U6+(M97-J97)/(X6-J97))</f>
      </c>
      <c r="O97" s="38"/>
      <c r="P97" s="9">
        <f>IF(O97="","",U6+(O97-J97)/(X6-J97))</f>
      </c>
      <c r="Q97" s="20" t="e">
        <f t="shared" si="10"/>
        <v>#DIV/0!</v>
      </c>
      <c r="R97" s="38"/>
      <c r="S97" s="9">
        <f>IF(R97="","",U6+(R97-Q97)/(X6-Q97))</f>
      </c>
      <c r="T97" s="38"/>
      <c r="U97" s="9">
        <f>IF(T97="","",U6+(T97-Q97)/(X6-Q97))</f>
      </c>
      <c r="V97" s="38"/>
      <c r="W97" s="9">
        <f>IF(V97="","",U6+(V97-Q97)/(X6-Q97))</f>
      </c>
      <c r="X97" s="20" t="e">
        <f t="shared" si="11"/>
        <v>#DIV/0!</v>
      </c>
      <c r="Y97" s="38"/>
      <c r="Z97" s="11">
        <f>IF(Y97="","",U6+(Y97-X97)/(X6-X97))</f>
      </c>
      <c r="AB97" s="24">
        <f t="shared" si="7"/>
        <v>0</v>
      </c>
      <c r="AC97" s="7">
        <f t="shared" si="8"/>
        <v>0</v>
      </c>
      <c r="AD97" s="1">
        <f>RANK(AC97,AC11:AC111,0)</f>
        <v>1</v>
      </c>
      <c r="AF97" s="126">
        <f>RANK(AB97,AB11:AB111,0)</f>
        <v>1</v>
      </c>
    </row>
    <row r="98" spans="1:32" ht="12.75">
      <c r="A98" s="13">
        <v>88</v>
      </c>
      <c r="B98" s="41"/>
      <c r="C98" s="34"/>
      <c r="D98" s="35"/>
      <c r="E98" s="9">
        <f>IF(D98="","",U6+(D98-C98)/(X6-C98))</f>
      </c>
      <c r="F98" s="38"/>
      <c r="G98" s="9">
        <f>IF(F98="","",U6+(F98-C98)/(X6-C98))</f>
      </c>
      <c r="H98" s="38"/>
      <c r="I98" s="9">
        <f>IF(H98="","",U6+(H98-C98)/(X6-C98))</f>
      </c>
      <c r="J98" s="20" t="e">
        <f t="shared" si="9"/>
        <v>#DIV/0!</v>
      </c>
      <c r="K98" s="38"/>
      <c r="L98" s="9">
        <f>IF(K98="","",U6+(K98-J98)/(X6-J98))</f>
      </c>
      <c r="M98" s="38"/>
      <c r="N98" s="9">
        <f>IF(M98="","",U6+(M98-J98)/(X6-J98))</f>
      </c>
      <c r="O98" s="38"/>
      <c r="P98" s="9">
        <f>IF(O98="","",U6+(O98-J98)/(X6-J98))</f>
      </c>
      <c r="Q98" s="20" t="e">
        <f t="shared" si="10"/>
        <v>#DIV/0!</v>
      </c>
      <c r="R98" s="38"/>
      <c r="S98" s="9">
        <f>IF(R98="","",U6+(R98-Q98)/(X6-Q98))</f>
      </c>
      <c r="T98" s="38"/>
      <c r="U98" s="9">
        <f>IF(T98="","",U6+(T98-Q98)/(X6-Q98))</f>
      </c>
      <c r="V98" s="38"/>
      <c r="W98" s="9">
        <f>IF(V98="","",U6+(V98-Q98)/(X6-Q98))</f>
      </c>
      <c r="X98" s="20" t="e">
        <f t="shared" si="11"/>
        <v>#DIV/0!</v>
      </c>
      <c r="Y98" s="38"/>
      <c r="Z98" s="11">
        <f>IF(Y98="","",U6+(Y98-X98)/(X6-X98))</f>
      </c>
      <c r="AB98" s="24">
        <f t="shared" si="7"/>
        <v>0</v>
      </c>
      <c r="AC98" s="7">
        <f t="shared" si="8"/>
        <v>0</v>
      </c>
      <c r="AD98" s="1">
        <f>RANK(AC98,AC11:AC111,0)</f>
        <v>1</v>
      </c>
      <c r="AF98" s="126">
        <f>RANK(AB98,AB11:AB111,0)</f>
        <v>1</v>
      </c>
    </row>
    <row r="99" spans="1:32" ht="12.75">
      <c r="A99" s="13">
        <v>89</v>
      </c>
      <c r="B99" s="41"/>
      <c r="C99" s="34"/>
      <c r="D99" s="35"/>
      <c r="E99" s="9">
        <f>IF(D99="","",U6+(D99-C99)/(X6-C99))</f>
      </c>
      <c r="F99" s="38"/>
      <c r="G99" s="9">
        <f>IF(F99="","",U6+(F99-C99)/(X6-C99))</f>
      </c>
      <c r="H99" s="38"/>
      <c r="I99" s="9">
        <f>IF(H99="","",U6+(H99-C99)/(X6-C99))</f>
      </c>
      <c r="J99" s="20" t="e">
        <f t="shared" si="9"/>
        <v>#DIV/0!</v>
      </c>
      <c r="K99" s="38"/>
      <c r="L99" s="9">
        <f>IF(K99="","",U6+(K99-J99)/(X6-J99))</f>
      </c>
      <c r="M99" s="38"/>
      <c r="N99" s="9">
        <f>IF(M99="","",U6+(M99-J99)/(X6-J99))</f>
      </c>
      <c r="O99" s="38"/>
      <c r="P99" s="9">
        <f>IF(O99="","",U6+(O99-J99)/(X6-J99))</f>
      </c>
      <c r="Q99" s="20" t="e">
        <f t="shared" si="10"/>
        <v>#DIV/0!</v>
      </c>
      <c r="R99" s="38"/>
      <c r="S99" s="9">
        <f>IF(R99="","",U6+(R99-Q99)/(X6-Q99))</f>
      </c>
      <c r="T99" s="38"/>
      <c r="U99" s="9">
        <f>IF(T99="","",U6+(T99-Q99)/(X6-Q99))</f>
      </c>
      <c r="V99" s="38"/>
      <c r="W99" s="9">
        <f>IF(V99="","",U6+(V99-Q99)/(X6-Q99))</f>
      </c>
      <c r="X99" s="20" t="e">
        <f t="shared" si="11"/>
        <v>#DIV/0!</v>
      </c>
      <c r="Y99" s="38"/>
      <c r="Z99" s="11">
        <f>IF(Y99="","",U6+(Y99-X99)/(X6-X99))</f>
      </c>
      <c r="AB99" s="24">
        <f t="shared" si="7"/>
        <v>0</v>
      </c>
      <c r="AC99" s="7">
        <f t="shared" si="8"/>
        <v>0</v>
      </c>
      <c r="AD99" s="1">
        <f>RANK(AC99,AC11:AC111,0)</f>
        <v>1</v>
      </c>
      <c r="AF99" s="126">
        <f>RANK(AB99,AB11:AB111,0)</f>
        <v>1</v>
      </c>
    </row>
    <row r="100" spans="1:32" ht="12.75">
      <c r="A100" s="13">
        <v>90</v>
      </c>
      <c r="B100" s="41"/>
      <c r="C100" s="34"/>
      <c r="D100" s="35"/>
      <c r="E100" s="9">
        <f>IF(D100="","",U6+(D100-C100)/(X6-C100))</f>
      </c>
      <c r="F100" s="38"/>
      <c r="G100" s="9">
        <f>IF(F100="","",U6+(F100-C100)/(X6-C100))</f>
      </c>
      <c r="H100" s="38"/>
      <c r="I100" s="9">
        <f>IF(H100="","",U6+(H100-C100)/(X6-C100))</f>
      </c>
      <c r="J100" s="20" t="e">
        <f t="shared" si="9"/>
        <v>#DIV/0!</v>
      </c>
      <c r="K100" s="38"/>
      <c r="L100" s="9">
        <f>IF(K100="","",U6+(K100-J100)/(X6-J100))</f>
      </c>
      <c r="M100" s="38"/>
      <c r="N100" s="9">
        <f>IF(M100="","",U6+(M100-J100)/(X6-J100))</f>
      </c>
      <c r="O100" s="38"/>
      <c r="P100" s="9">
        <f>IF(O100="","",U6+(O100-J100)/(X6-J100))</f>
      </c>
      <c r="Q100" s="20" t="e">
        <f t="shared" si="10"/>
        <v>#DIV/0!</v>
      </c>
      <c r="R100" s="38"/>
      <c r="S100" s="9">
        <f>IF(R100="","",U6+(R100-Q100)/(X6-Q100))</f>
      </c>
      <c r="T100" s="38"/>
      <c r="U100" s="9">
        <f>IF(T100="","",U6+(T100-Q100)/(X6-Q100))</f>
      </c>
      <c r="V100" s="38"/>
      <c r="W100" s="9">
        <f>IF(V100="","",U6+(V100-Q100)/(X6-Q100))</f>
      </c>
      <c r="X100" s="20" t="e">
        <f t="shared" si="11"/>
        <v>#DIV/0!</v>
      </c>
      <c r="Y100" s="38"/>
      <c r="Z100" s="11">
        <f>IF(Y100="","",U6+(Y100-X100)/(X6-X100))</f>
      </c>
      <c r="AB100" s="24">
        <f t="shared" si="7"/>
        <v>0</v>
      </c>
      <c r="AC100" s="7">
        <f t="shared" si="8"/>
        <v>0</v>
      </c>
      <c r="AD100" s="1">
        <f>RANK(AC100,AC11:AC111,0)</f>
        <v>1</v>
      </c>
      <c r="AF100" s="126">
        <f>RANK(AB100,AB11:AB111,0)</f>
        <v>1</v>
      </c>
    </row>
    <row r="101" spans="1:32" ht="12.75">
      <c r="A101" s="13">
        <v>91</v>
      </c>
      <c r="B101" s="41"/>
      <c r="C101" s="34"/>
      <c r="D101" s="35"/>
      <c r="E101" s="9">
        <f>IF(D101="","",U6+(D101-C101)/(X6-C101))</f>
      </c>
      <c r="F101" s="38"/>
      <c r="G101" s="9">
        <f>IF(F101="","",U6+(F101-C101)/(X6-C101))</f>
      </c>
      <c r="H101" s="38"/>
      <c r="I101" s="9">
        <f>IF(H101="","",U6+(H101-C101)/(X6-C101))</f>
      </c>
      <c r="J101" s="20" t="e">
        <f t="shared" si="9"/>
        <v>#DIV/0!</v>
      </c>
      <c r="K101" s="38"/>
      <c r="L101" s="9">
        <f>IF(K101="","",U6+(K101-J101)/(X6-J101))</f>
      </c>
      <c r="M101" s="38"/>
      <c r="N101" s="9">
        <f>IF(M101="","",U6+(M101-J101)/(X6-J101))</f>
      </c>
      <c r="O101" s="38"/>
      <c r="P101" s="9">
        <f>IF(O101="","",U6+(O101-J101)/(X6-J101))</f>
      </c>
      <c r="Q101" s="20" t="e">
        <f t="shared" si="10"/>
        <v>#DIV/0!</v>
      </c>
      <c r="R101" s="38"/>
      <c r="S101" s="9">
        <f>IF(R101="","",U6+(R101-Q101)/(X6-Q101))</f>
      </c>
      <c r="T101" s="38"/>
      <c r="U101" s="9">
        <f>IF(T101="","",U6+(T101-Q101)/(X6-Q101))</f>
      </c>
      <c r="V101" s="38"/>
      <c r="W101" s="9">
        <f>IF(V101="","",U6+(V101-Q101)/(X6-Q101))</f>
      </c>
      <c r="X101" s="20" t="e">
        <f t="shared" si="11"/>
        <v>#DIV/0!</v>
      </c>
      <c r="Y101" s="38"/>
      <c r="Z101" s="11">
        <f>IF(Y101="","",U6+(Y101-X101)/(X6-X101))</f>
      </c>
      <c r="AB101" s="24">
        <f t="shared" si="7"/>
        <v>0</v>
      </c>
      <c r="AC101" s="7">
        <f t="shared" si="8"/>
        <v>0</v>
      </c>
      <c r="AD101" s="1">
        <f>RANK(AC101,AC11:AC111,0)</f>
        <v>1</v>
      </c>
      <c r="AF101" s="126">
        <f>RANK(AB101,AB11:AB111,0)</f>
        <v>1</v>
      </c>
    </row>
    <row r="102" spans="1:32" ht="12.75">
      <c r="A102" s="13">
        <v>92</v>
      </c>
      <c r="B102" s="41"/>
      <c r="C102" s="34"/>
      <c r="D102" s="35"/>
      <c r="E102" s="9">
        <f>IF(D102="","",U6+(D102-C102)/(X6-C102))</f>
      </c>
      <c r="F102" s="38"/>
      <c r="G102" s="9">
        <f>IF(F102="","",U6+(F102-C102)/(X6-C102))</f>
      </c>
      <c r="H102" s="38"/>
      <c r="I102" s="9">
        <f>IF(H102="","",U6+(H102-C102)/(X6-C102))</f>
      </c>
      <c r="J102" s="20" t="e">
        <f t="shared" si="9"/>
        <v>#DIV/0!</v>
      </c>
      <c r="K102" s="38"/>
      <c r="L102" s="9">
        <f>IF(K102="","",U6+(K102-J102)/(X6-J102))</f>
      </c>
      <c r="M102" s="38"/>
      <c r="N102" s="9">
        <f>IF(M102="","",U6+(M102-J102)/(X6-J102))</f>
      </c>
      <c r="O102" s="38"/>
      <c r="P102" s="9">
        <f>IF(O102="","",U6+(O102-J102)/(X6-J102))</f>
      </c>
      <c r="Q102" s="20" t="e">
        <f t="shared" si="10"/>
        <v>#DIV/0!</v>
      </c>
      <c r="R102" s="38"/>
      <c r="S102" s="9">
        <f>IF(R102="","",U6+(R102-Q102)/(X6-Q102))</f>
      </c>
      <c r="T102" s="38"/>
      <c r="U102" s="9">
        <f>IF(T102="","",U6+(T102-Q102)/(X6-Q102))</f>
      </c>
      <c r="V102" s="38"/>
      <c r="W102" s="9">
        <f>IF(V102="","",U6+(V102-Q102)/(X6-Q102))</f>
      </c>
      <c r="X102" s="20" t="e">
        <f t="shared" si="11"/>
        <v>#DIV/0!</v>
      </c>
      <c r="Y102" s="38"/>
      <c r="Z102" s="11">
        <f>IF(Y102="","",U6+(Y102-X102)/(X6-X102))</f>
      </c>
      <c r="AB102" s="24">
        <f t="shared" si="7"/>
        <v>0</v>
      </c>
      <c r="AC102" s="7">
        <f t="shared" si="8"/>
        <v>0</v>
      </c>
      <c r="AD102" s="1">
        <f>RANK(AC102,AC11:AC111,0)</f>
        <v>1</v>
      </c>
      <c r="AF102" s="126">
        <f>RANK(AB102,AB11:AB111,0)</f>
        <v>1</v>
      </c>
    </row>
    <row r="103" spans="1:32" ht="12.75">
      <c r="A103" s="13">
        <v>93</v>
      </c>
      <c r="B103" s="41"/>
      <c r="C103" s="34"/>
      <c r="D103" s="35"/>
      <c r="E103" s="9">
        <f>IF(D103="","",U6+(D103-C103)/(X6-C103))</f>
      </c>
      <c r="F103" s="38"/>
      <c r="G103" s="9">
        <f>IF(F103="","",U6+(F103-C103)/(X6-C103))</f>
      </c>
      <c r="H103" s="38"/>
      <c r="I103" s="9">
        <f>IF(H103="","",U6+(H103-C103)/(X6-C103))</f>
      </c>
      <c r="J103" s="20" t="e">
        <f t="shared" si="9"/>
        <v>#DIV/0!</v>
      </c>
      <c r="K103" s="38"/>
      <c r="L103" s="9">
        <f>IF(K103="","",U6+(K103-J103)/(X6-J103))</f>
      </c>
      <c r="M103" s="38"/>
      <c r="N103" s="9">
        <f>IF(M103="","",U6+(M103-J103)/(X6-J103))</f>
      </c>
      <c r="O103" s="38"/>
      <c r="P103" s="9">
        <f>IF(O103="","",U6+(O103-J103)/(X6-J103))</f>
      </c>
      <c r="Q103" s="20" t="e">
        <f t="shared" si="10"/>
        <v>#DIV/0!</v>
      </c>
      <c r="R103" s="38"/>
      <c r="S103" s="9">
        <f>IF(R103="","",U6+(R103-Q103)/(X6-Q103))</f>
      </c>
      <c r="T103" s="38"/>
      <c r="U103" s="9">
        <f>IF(T103="","",U6+(T103-Q103)/(X6-Q103))</f>
      </c>
      <c r="V103" s="38"/>
      <c r="W103" s="9">
        <f>IF(V103="","",U6+(V103-Q103)/(X6-Q103))</f>
      </c>
      <c r="X103" s="20" t="e">
        <f t="shared" si="11"/>
        <v>#DIV/0!</v>
      </c>
      <c r="Y103" s="38"/>
      <c r="Z103" s="11">
        <f>IF(Y103="","",U6+(Y103-X103)/(X6-X103))</f>
      </c>
      <c r="AB103" s="24">
        <f t="shared" si="7"/>
        <v>0</v>
      </c>
      <c r="AC103" s="7">
        <f t="shared" si="8"/>
        <v>0</v>
      </c>
      <c r="AD103" s="1">
        <f>RANK(AC103,AC11:AC111,0)</f>
        <v>1</v>
      </c>
      <c r="AF103" s="126">
        <f>RANK(AB103,AB11:AB111,0)</f>
        <v>1</v>
      </c>
    </row>
    <row r="104" spans="1:32" ht="12.75">
      <c r="A104" s="13">
        <v>94</v>
      </c>
      <c r="B104" s="41"/>
      <c r="C104" s="34"/>
      <c r="D104" s="35"/>
      <c r="E104" s="9">
        <f>IF(D104="","",U6+(D104-C104)/(X6-C104))</f>
      </c>
      <c r="F104" s="38"/>
      <c r="G104" s="9">
        <f>IF(F104="","",U6+(F104-C104)/(X6-C104))</f>
      </c>
      <c r="H104" s="38"/>
      <c r="I104" s="9">
        <f>IF(H104="","",U6+(H104-C104)/(X6-C104))</f>
      </c>
      <c r="J104" s="20" t="e">
        <f t="shared" si="9"/>
        <v>#DIV/0!</v>
      </c>
      <c r="K104" s="38"/>
      <c r="L104" s="9">
        <f>IF(K104="","",U6+(K104-J104)/(X6-J104))</f>
      </c>
      <c r="M104" s="38"/>
      <c r="N104" s="9">
        <f>IF(M104="","",U6+(M104-J104)/(X6-J104))</f>
      </c>
      <c r="O104" s="38"/>
      <c r="P104" s="9">
        <f>IF(O104="","",U6+(O104-J104)/(X6-J104))</f>
      </c>
      <c r="Q104" s="20" t="e">
        <f t="shared" si="10"/>
        <v>#DIV/0!</v>
      </c>
      <c r="R104" s="38"/>
      <c r="S104" s="9">
        <f>IF(R104="","",U6+(R104-Q104)/(X6-Q104))</f>
      </c>
      <c r="T104" s="38"/>
      <c r="U104" s="9">
        <f>IF(T104="","",U6+(T104-Q104)/(X6-Q104))</f>
      </c>
      <c r="V104" s="38"/>
      <c r="W104" s="9">
        <f>IF(V104="","",U6+(V104-Q104)/(X6-Q104))</f>
      </c>
      <c r="X104" s="20" t="e">
        <f t="shared" si="11"/>
        <v>#DIV/0!</v>
      </c>
      <c r="Y104" s="38"/>
      <c r="Z104" s="11">
        <f>IF(Y104="","",U6+(Y104-X104)/(X6-X104))</f>
      </c>
      <c r="AB104" s="24">
        <f t="shared" si="7"/>
        <v>0</v>
      </c>
      <c r="AC104" s="7">
        <f t="shared" si="8"/>
        <v>0</v>
      </c>
      <c r="AD104" s="1">
        <f>RANK(AC104,AC11:AC111,0)</f>
        <v>1</v>
      </c>
      <c r="AF104" s="126">
        <f>RANK(AB104,AB11:AB111,0)</f>
        <v>1</v>
      </c>
    </row>
    <row r="105" spans="1:32" ht="12.75">
      <c r="A105" s="13">
        <v>95</v>
      </c>
      <c r="B105" s="41"/>
      <c r="C105" s="34"/>
      <c r="D105" s="35"/>
      <c r="E105" s="9">
        <f>IF(D105="","",U6+(D105-C105)/(X6-C105))</f>
      </c>
      <c r="F105" s="38"/>
      <c r="G105" s="9">
        <f>IF(F105="","",U6+(F105-C105)/(X6-C105))</f>
      </c>
      <c r="H105" s="38"/>
      <c r="I105" s="9">
        <f>IF(H105="","",U6+(H105-C105)/(X6-C105))</f>
      </c>
      <c r="J105" s="20" t="e">
        <f t="shared" si="9"/>
        <v>#DIV/0!</v>
      </c>
      <c r="K105" s="38"/>
      <c r="L105" s="9">
        <f>IF(K105="","",U6+(K105-J105)/(X6-J105))</f>
      </c>
      <c r="M105" s="38"/>
      <c r="N105" s="9">
        <f>IF(M105="","",U6+(M105-J105)/(X6-J105))</f>
      </c>
      <c r="O105" s="38"/>
      <c r="P105" s="9">
        <f>IF(O105="","",U6+(O105-J105)/(X6-J105))</f>
      </c>
      <c r="Q105" s="20" t="e">
        <f t="shared" si="10"/>
        <v>#DIV/0!</v>
      </c>
      <c r="R105" s="38"/>
      <c r="S105" s="9">
        <f>IF(R105="","",U6+(R105-Q105)/(X6-Q105))</f>
      </c>
      <c r="T105" s="38"/>
      <c r="U105" s="9">
        <f>IF(T105="","",U6+(T105-Q105)/(X6-Q105))</f>
      </c>
      <c r="V105" s="38"/>
      <c r="W105" s="9">
        <f>IF(V105="","",U6+(V105-Q105)/(X6-Q105))</f>
      </c>
      <c r="X105" s="20" t="e">
        <f t="shared" si="11"/>
        <v>#DIV/0!</v>
      </c>
      <c r="Y105" s="38"/>
      <c r="Z105" s="11">
        <f>IF(Y105="","",U6+(Y105-X105)/(X6-X105))</f>
      </c>
      <c r="AB105" s="24">
        <f t="shared" si="7"/>
        <v>0</v>
      </c>
      <c r="AC105" s="7">
        <f t="shared" si="8"/>
        <v>0</v>
      </c>
      <c r="AD105" s="1">
        <f>RANK(AC105,AC11:AC111,0)</f>
        <v>1</v>
      </c>
      <c r="AF105" s="126">
        <f>RANK(AB105,AB11:AB111,0)</f>
        <v>1</v>
      </c>
    </row>
    <row r="106" spans="1:32" ht="12.75">
      <c r="A106" s="13">
        <v>96</v>
      </c>
      <c r="B106" s="41"/>
      <c r="C106" s="34"/>
      <c r="D106" s="35"/>
      <c r="E106" s="9">
        <f>IF(D106="","",U6+(D106-C106)/(X6-C106))</f>
      </c>
      <c r="F106" s="38"/>
      <c r="G106" s="9">
        <f>IF(F106="","",U6+(F106-C106)/(X6-C106))</f>
      </c>
      <c r="H106" s="38"/>
      <c r="I106" s="9">
        <f>IF(H106="","",U6+(H106-C106)/(X6-C106))</f>
      </c>
      <c r="J106" s="20" t="e">
        <f t="shared" si="9"/>
        <v>#DIV/0!</v>
      </c>
      <c r="K106" s="38"/>
      <c r="L106" s="9">
        <f>IF(K106="","",U6+(K106-J106)/(X6-J106))</f>
      </c>
      <c r="M106" s="38"/>
      <c r="N106" s="9">
        <f>IF(M106="","",U6+(M106-J106)/(X6-J106))</f>
      </c>
      <c r="O106" s="38"/>
      <c r="P106" s="9">
        <f>IF(O106="","",U6+(O106-J106)/(X6-J106))</f>
      </c>
      <c r="Q106" s="20" t="e">
        <f t="shared" si="10"/>
        <v>#DIV/0!</v>
      </c>
      <c r="R106" s="38"/>
      <c r="S106" s="9">
        <f>IF(R106="","",U6+(R106-Q106)/(X6-Q106))</f>
      </c>
      <c r="T106" s="38"/>
      <c r="U106" s="9">
        <f>IF(T106="","",U6+(T106-Q106)/(X6-Q106))</f>
      </c>
      <c r="V106" s="38"/>
      <c r="W106" s="9">
        <f>IF(V106="","",U6+(V106-Q106)/(X6-Q106))</f>
      </c>
      <c r="X106" s="20" t="e">
        <f t="shared" si="11"/>
        <v>#DIV/0!</v>
      </c>
      <c r="Y106" s="38"/>
      <c r="Z106" s="11">
        <f>IF(Y106="","",U6+(Y106-X106)/(X6-X106))</f>
      </c>
      <c r="AB106" s="24">
        <f t="shared" si="7"/>
        <v>0</v>
      </c>
      <c r="AC106" s="7">
        <f t="shared" si="8"/>
        <v>0</v>
      </c>
      <c r="AD106" s="1">
        <f>RANK(AC106,AC11:AC111,0)</f>
        <v>1</v>
      </c>
      <c r="AF106" s="126">
        <f>RANK(AB106,AB11:AB111,0)</f>
        <v>1</v>
      </c>
    </row>
    <row r="107" spans="1:32" ht="12.75">
      <c r="A107" s="13">
        <v>97</v>
      </c>
      <c r="B107" s="41"/>
      <c r="C107" s="34"/>
      <c r="D107" s="35"/>
      <c r="E107" s="9">
        <f>IF(D107="","",U6+(D107-C107)/(X6-C107))</f>
      </c>
      <c r="F107" s="38"/>
      <c r="G107" s="9">
        <f>IF(F107="","",U6+(F107-C107)/(X6-C107))</f>
      </c>
      <c r="H107" s="38"/>
      <c r="I107" s="9">
        <f>IF(H107="","",U6+(H107-C107)/(X6-C107))</f>
      </c>
      <c r="J107" s="20" t="e">
        <f t="shared" si="9"/>
        <v>#DIV/0!</v>
      </c>
      <c r="K107" s="38"/>
      <c r="L107" s="9">
        <f>IF(K107="","",U6+(K107-J107)/(X6-J107))</f>
      </c>
      <c r="M107" s="38"/>
      <c r="N107" s="9">
        <f>IF(M107="","",U6+(M107-J107)/(X6-J107))</f>
      </c>
      <c r="O107" s="38"/>
      <c r="P107" s="9">
        <f>IF(O107="","",U6+(O107-J107)/(X6-J107))</f>
      </c>
      <c r="Q107" s="20" t="e">
        <f t="shared" si="10"/>
        <v>#DIV/0!</v>
      </c>
      <c r="R107" s="38"/>
      <c r="S107" s="9">
        <f>IF(R107="","",U6+(R107-Q107)/(X6-Q107))</f>
      </c>
      <c r="T107" s="38"/>
      <c r="U107" s="9">
        <f>IF(T107="","",U6+(T107-Q107)/(X6-Q107))</f>
      </c>
      <c r="V107" s="38"/>
      <c r="W107" s="9">
        <f>IF(V107="","",U6+(V107-Q107)/(X6-Q107))</f>
      </c>
      <c r="X107" s="20" t="e">
        <f t="shared" si="11"/>
        <v>#DIV/0!</v>
      </c>
      <c r="Y107" s="38"/>
      <c r="Z107" s="11">
        <f>IF(Y107="","",U6+(Y107-X107)/(X6-X107))</f>
      </c>
      <c r="AB107" s="24">
        <f t="shared" si="7"/>
        <v>0</v>
      </c>
      <c r="AC107" s="7">
        <f t="shared" si="8"/>
        <v>0</v>
      </c>
      <c r="AD107" s="1">
        <f>RANK(AC107,AC11:AC111,0)</f>
        <v>1</v>
      </c>
      <c r="AF107" s="126">
        <f>RANK(AB107,AB11:AB111,0)</f>
        <v>1</v>
      </c>
    </row>
    <row r="108" spans="1:32" ht="12.75">
      <c r="A108" s="13">
        <v>98</v>
      </c>
      <c r="B108" s="41"/>
      <c r="C108" s="34"/>
      <c r="D108" s="35"/>
      <c r="E108" s="9">
        <f>IF(D108="","",U6+(D108-C108)/(X6-C108))</f>
      </c>
      <c r="F108" s="38"/>
      <c r="G108" s="9">
        <f>IF(F108="","",U6+(F108-C108)/(X6-C108))</f>
      </c>
      <c r="H108" s="38"/>
      <c r="I108" s="9">
        <f>IF(H108="","",U6+(H108-C108)/(X6-C108))</f>
      </c>
      <c r="J108" s="20" t="e">
        <f t="shared" si="9"/>
        <v>#DIV/0!</v>
      </c>
      <c r="K108" s="38"/>
      <c r="L108" s="9">
        <f>IF(K108="","",U6+(K108-J108)/(X6-J108))</f>
      </c>
      <c r="M108" s="38"/>
      <c r="N108" s="9">
        <f>IF(M108="","",U6+(M108-J108)/(X6-J108))</f>
      </c>
      <c r="O108" s="38"/>
      <c r="P108" s="9">
        <f>IF(O108="","",U6+(O108-J108)/(X6-J108))</f>
      </c>
      <c r="Q108" s="20" t="e">
        <f t="shared" si="10"/>
        <v>#DIV/0!</v>
      </c>
      <c r="R108" s="38"/>
      <c r="S108" s="9">
        <f>IF(R108="","",U6+(R108-Q108)/(X6-Q108))</f>
      </c>
      <c r="T108" s="38"/>
      <c r="U108" s="9">
        <f>IF(T108="","",U6+(T108-Q108)/(X6-Q108))</f>
      </c>
      <c r="V108" s="38"/>
      <c r="W108" s="9">
        <f>IF(V108="","",U6+(V108-Q108)/(X6-Q108))</f>
      </c>
      <c r="X108" s="20" t="e">
        <f t="shared" si="11"/>
        <v>#DIV/0!</v>
      </c>
      <c r="Y108" s="38"/>
      <c r="Z108" s="11">
        <f>IF(Y108="","",U6+(Y108-X108)/(X6-X108))</f>
      </c>
      <c r="AB108" s="24">
        <f t="shared" si="7"/>
        <v>0</v>
      </c>
      <c r="AC108" s="7">
        <f t="shared" si="8"/>
        <v>0</v>
      </c>
      <c r="AD108" s="1">
        <f>RANK(AC108,AC11:AC111,0)</f>
        <v>1</v>
      </c>
      <c r="AF108" s="126">
        <f>RANK(AB108,AB11:AB111,0)</f>
        <v>1</v>
      </c>
    </row>
    <row r="109" spans="1:32" ht="12.75">
      <c r="A109" s="13">
        <v>99</v>
      </c>
      <c r="B109" s="41"/>
      <c r="C109" s="34"/>
      <c r="D109" s="35"/>
      <c r="E109" s="9">
        <f>IF(D109="","",U6+(D109-C109)/(X6-C109))</f>
      </c>
      <c r="F109" s="38"/>
      <c r="G109" s="9">
        <f>IF(F109="","",U6+(F109-C109)/(X6-C109))</f>
      </c>
      <c r="H109" s="38"/>
      <c r="I109" s="9">
        <f>IF(H109="","",U6+(H109-C109)/(X6-C109))</f>
      </c>
      <c r="J109" s="20" t="e">
        <f t="shared" si="9"/>
        <v>#DIV/0!</v>
      </c>
      <c r="K109" s="38"/>
      <c r="L109" s="9">
        <f>IF(K109="","",U6+(K109-J109)/(X6-J109))</f>
      </c>
      <c r="M109" s="38"/>
      <c r="N109" s="9">
        <f>IF(M109="","",U6+(M109-J109)/(X6-J109))</f>
      </c>
      <c r="O109" s="38"/>
      <c r="P109" s="9">
        <f>IF(O109="","",U6+(O109-J109)/(X6-J109))</f>
      </c>
      <c r="Q109" s="20" t="e">
        <f t="shared" si="10"/>
        <v>#DIV/0!</v>
      </c>
      <c r="R109" s="38"/>
      <c r="S109" s="9">
        <f>IF(R109="","",U6+(R109-Q109)/(X6-Q109))</f>
      </c>
      <c r="T109" s="38"/>
      <c r="U109" s="9">
        <f>IF(T109="","",U6+(T109-Q109)/(X6-Q109))</f>
      </c>
      <c r="V109" s="38"/>
      <c r="W109" s="9">
        <f>IF(V109="","",U6+(V109-Q109)/(X6-Q109))</f>
      </c>
      <c r="X109" s="20" t="e">
        <f t="shared" si="11"/>
        <v>#DIV/0!</v>
      </c>
      <c r="Y109" s="38"/>
      <c r="Z109" s="11">
        <f>IF(Y109="","",U6+(Y109-X109)/(X6-X109))</f>
      </c>
      <c r="AB109" s="24">
        <f t="shared" si="7"/>
        <v>0</v>
      </c>
      <c r="AC109" s="7">
        <f t="shared" si="8"/>
        <v>0</v>
      </c>
      <c r="AD109" s="1">
        <f>RANK(AC109,AC11:AC111,0)</f>
        <v>1</v>
      </c>
      <c r="AF109" s="126">
        <f>RANK(AB109,AB11:AB111,0)</f>
        <v>1</v>
      </c>
    </row>
    <row r="110" spans="1:32" ht="12.75">
      <c r="A110" s="13">
        <v>100</v>
      </c>
      <c r="B110" s="41"/>
      <c r="C110" s="34"/>
      <c r="D110" s="35"/>
      <c r="E110" s="9">
        <f>IF(D110="","",U6+(D110-C110)/(X6-C110))</f>
      </c>
      <c r="F110" s="38"/>
      <c r="G110" s="9">
        <f>IF(F110="","",U6+(F110-C110)/(X6-C110))</f>
      </c>
      <c r="H110" s="38"/>
      <c r="I110" s="9">
        <f>IF(H110="","",U6+(H110-C110)/(X6-C110))</f>
      </c>
      <c r="J110" s="20" t="e">
        <f t="shared" si="9"/>
        <v>#DIV/0!</v>
      </c>
      <c r="K110" s="38"/>
      <c r="L110" s="9">
        <f>IF(K110="","",U6+(K110-J110)/(X6-J110))</f>
      </c>
      <c r="M110" s="38"/>
      <c r="N110" s="9">
        <f>IF(M110="","",U6+(M110-J110)/(X6-J110))</f>
      </c>
      <c r="O110" s="38"/>
      <c r="P110" s="9">
        <f>IF(O110="","",U6+(O110-J110)/(X6-J110))</f>
      </c>
      <c r="Q110" s="20" t="e">
        <f t="shared" si="10"/>
        <v>#DIV/0!</v>
      </c>
      <c r="R110" s="38"/>
      <c r="S110" s="9">
        <f>IF(R110="","",U6+(R110-Q110)/(X6-Q110))</f>
      </c>
      <c r="T110" s="38"/>
      <c r="U110" s="9">
        <f>IF(T110="","",U6+(T110-Q110)/(X6-Q110))</f>
      </c>
      <c r="V110" s="38"/>
      <c r="W110" s="9">
        <f>IF(V110="","",U6+(V110-Q110)/(X6-Q110))</f>
      </c>
      <c r="X110" s="20" t="e">
        <f t="shared" si="11"/>
        <v>#DIV/0!</v>
      </c>
      <c r="Y110" s="38"/>
      <c r="Z110" s="11">
        <f>IF(Y110="","",U6+(Y110-X110)/(X6-X110))</f>
      </c>
      <c r="AB110" s="24">
        <f t="shared" si="7"/>
        <v>0</v>
      </c>
      <c r="AC110" s="7">
        <f t="shared" si="8"/>
        <v>0</v>
      </c>
      <c r="AD110" s="1">
        <f>RANK(AC110,AC11:AC111,0)</f>
        <v>1</v>
      </c>
      <c r="AF110" s="126">
        <f>RANK(AB110,AB10:AB111,0)</f>
        <v>1</v>
      </c>
    </row>
    <row r="111" spans="1:32" ht="13.5" thickBot="1">
      <c r="A111" s="16"/>
      <c r="B111" s="42"/>
      <c r="C111" s="36"/>
      <c r="D111" s="37"/>
      <c r="E111" s="10">
        <f>IF(D111="","",U6+(D111-C111)/(X6-C111))</f>
      </c>
      <c r="F111" s="39"/>
      <c r="G111" s="10">
        <f>IF(F111="","",U6+(F111-C111)/(X6-C111))</f>
      </c>
      <c r="H111" s="39"/>
      <c r="I111" s="10">
        <f>IF(H111="","",U6+(H111-C111)/(X6-C111))</f>
      </c>
      <c r="J111" s="21" t="e">
        <f t="shared" si="9"/>
        <v>#DIV/0!</v>
      </c>
      <c r="K111" s="39"/>
      <c r="L111" s="10">
        <f>IF(K111="","",U6+(K111-J111)/(X6-J111))</f>
      </c>
      <c r="M111" s="39"/>
      <c r="N111" s="10">
        <f>IF(M111="","",U6+(M111-J111)/(X6-J111))</f>
      </c>
      <c r="O111" s="39"/>
      <c r="P111" s="10">
        <f>IF(O111="","",U6+(O111-J111)/(X6-J111))</f>
      </c>
      <c r="Q111" s="21" t="e">
        <f t="shared" si="10"/>
        <v>#DIV/0!</v>
      </c>
      <c r="R111" s="39"/>
      <c r="S111" s="10">
        <f>IF(R111="","",U6+(R111-Q111)/(X6-Q111))</f>
      </c>
      <c r="T111" s="39"/>
      <c r="U111" s="10">
        <f>IF(T111="","",U6+(T111-Q111)/(X6-Q111))</f>
      </c>
      <c r="V111" s="39"/>
      <c r="W111" s="10">
        <f>IF(V111="","",U6+(V111-Q111)/(X6-Q111))</f>
      </c>
      <c r="X111" s="21" t="e">
        <f t="shared" si="11"/>
        <v>#DIV/0!</v>
      </c>
      <c r="Y111" s="39"/>
      <c r="Z111" s="12">
        <f>IF(Y111="","",U6+(Y111-X111)/(X6-X111))</f>
      </c>
      <c r="AB111" s="25">
        <f t="shared" si="7"/>
        <v>0</v>
      </c>
      <c r="AC111" s="8">
        <f t="shared" si="8"/>
        <v>0</v>
      </c>
      <c r="AD111" s="22">
        <f>RANK(AC111,AC11:AC111,0)</f>
        <v>1</v>
      </c>
      <c r="AF111" s="127">
        <f>RANK(AB111,AB11:AB111,0)</f>
        <v>1</v>
      </c>
    </row>
  </sheetData>
  <sheetProtection sheet="1" objects="1" scenarios="1"/>
  <mergeCells count="11">
    <mergeCell ref="Q2:R2"/>
    <mergeCell ref="D9:E9"/>
    <mergeCell ref="F9:G9"/>
    <mergeCell ref="H9:I9"/>
    <mergeCell ref="K9:L9"/>
    <mergeCell ref="V9:W9"/>
    <mergeCell ref="Y9:Z9"/>
    <mergeCell ref="M9:N9"/>
    <mergeCell ref="O9:P9"/>
    <mergeCell ref="R9:S9"/>
    <mergeCell ref="T9:U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AG111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6.00390625" style="46" customWidth="1"/>
    <col min="2" max="2" width="30.57421875" style="46" customWidth="1"/>
    <col min="3" max="3" width="8.421875" style="46" customWidth="1"/>
    <col min="4" max="4" width="8.421875" style="91" customWidth="1"/>
    <col min="5" max="27" width="7.7109375" style="46" customWidth="1"/>
    <col min="28" max="28" width="0.85546875" style="46" customWidth="1"/>
    <col min="29" max="30" width="9.7109375" style="46" customWidth="1"/>
    <col min="31" max="31" width="9.140625" style="46" customWidth="1"/>
    <col min="32" max="32" width="1.7109375" style="46" customWidth="1"/>
    <col min="33" max="16384" width="9.140625" style="46" customWidth="1"/>
  </cols>
  <sheetData>
    <row r="1" ht="12.75"/>
    <row r="2" spans="16:20" ht="15">
      <c r="P2" s="47" t="s">
        <v>23</v>
      </c>
      <c r="Q2" s="48"/>
      <c r="R2" s="48"/>
      <c r="S2" s="129">
        <f ca="1">NOW()</f>
        <v>39318.43830023148</v>
      </c>
      <c r="T2" s="130"/>
    </row>
    <row r="3" spans="2:4" ht="18">
      <c r="B3" s="49"/>
      <c r="C3" s="49"/>
      <c r="D3" s="92"/>
    </row>
    <row r="4" spans="2:4" ht="18">
      <c r="B4" s="49"/>
      <c r="C4" s="49"/>
      <c r="D4" s="92"/>
    </row>
    <row r="5" spans="2:15" ht="20.25">
      <c r="B5" s="50" t="s">
        <v>30</v>
      </c>
      <c r="C5" s="50"/>
      <c r="D5" s="93"/>
      <c r="I5" s="51" t="s">
        <v>20</v>
      </c>
      <c r="O5" s="51" t="s">
        <v>33</v>
      </c>
    </row>
    <row r="6" spans="2:26" ht="15.75">
      <c r="B6" s="52" t="s">
        <v>6</v>
      </c>
      <c r="C6" s="52"/>
      <c r="D6" s="94"/>
      <c r="O6" s="53" t="s">
        <v>18</v>
      </c>
      <c r="P6" s="48"/>
      <c r="Q6" s="48"/>
      <c r="R6" s="48"/>
      <c r="S6" s="54">
        <v>10</v>
      </c>
      <c r="T6" s="47" t="s">
        <v>32</v>
      </c>
      <c r="U6" s="48"/>
      <c r="V6" s="54">
        <v>80</v>
      </c>
      <c r="W6" s="47" t="s">
        <v>31</v>
      </c>
      <c r="X6" s="48"/>
      <c r="Y6" s="48"/>
      <c r="Z6" s="55">
        <f>(10*S6)</f>
        <v>100</v>
      </c>
    </row>
    <row r="7" spans="2:18" ht="12.75">
      <c r="B7" s="56"/>
      <c r="C7" s="56"/>
      <c r="D7" s="95"/>
      <c r="Q7" s="56"/>
      <c r="R7" s="56"/>
    </row>
    <row r="8" spans="2:4" ht="13.5" thickBot="1">
      <c r="B8" s="56"/>
      <c r="C8" s="56"/>
      <c r="D8" s="95"/>
    </row>
    <row r="9" spans="3:27" ht="13.5" thickBot="1">
      <c r="C9" s="88" t="s">
        <v>24</v>
      </c>
      <c r="D9" s="96"/>
      <c r="E9" s="133" t="s">
        <v>8</v>
      </c>
      <c r="F9" s="134"/>
      <c r="G9" s="133" t="s">
        <v>9</v>
      </c>
      <c r="H9" s="134"/>
      <c r="I9" s="133" t="s">
        <v>10</v>
      </c>
      <c r="J9" s="134"/>
      <c r="K9" s="84"/>
      <c r="L9" s="133" t="s">
        <v>11</v>
      </c>
      <c r="M9" s="134"/>
      <c r="N9" s="133" t="s">
        <v>12</v>
      </c>
      <c r="O9" s="134"/>
      <c r="P9" s="133" t="s">
        <v>13</v>
      </c>
      <c r="Q9" s="134"/>
      <c r="R9" s="84"/>
      <c r="S9" s="133" t="s">
        <v>14</v>
      </c>
      <c r="T9" s="134"/>
      <c r="U9" s="133" t="s">
        <v>15</v>
      </c>
      <c r="V9" s="134"/>
      <c r="W9" s="133" t="s">
        <v>16</v>
      </c>
      <c r="X9" s="134"/>
      <c r="Y9" s="84"/>
      <c r="Z9" s="133" t="s">
        <v>17</v>
      </c>
      <c r="AA9" s="134"/>
    </row>
    <row r="10" spans="1:33" ht="13.5" thickBot="1">
      <c r="A10" s="57" t="s">
        <v>1</v>
      </c>
      <c r="B10" s="58" t="s">
        <v>2</v>
      </c>
      <c r="C10" s="87" t="s">
        <v>3</v>
      </c>
      <c r="D10" s="97" t="s">
        <v>34</v>
      </c>
      <c r="E10" s="59" t="s">
        <v>21</v>
      </c>
      <c r="F10" s="60" t="s">
        <v>22</v>
      </c>
      <c r="G10" s="59" t="s">
        <v>21</v>
      </c>
      <c r="H10" s="60" t="s">
        <v>22</v>
      </c>
      <c r="I10" s="59" t="s">
        <v>21</v>
      </c>
      <c r="J10" s="60" t="s">
        <v>22</v>
      </c>
      <c r="K10" s="87" t="s">
        <v>34</v>
      </c>
      <c r="L10" s="59" t="s">
        <v>21</v>
      </c>
      <c r="M10" s="60" t="s">
        <v>22</v>
      </c>
      <c r="N10" s="59" t="s">
        <v>21</v>
      </c>
      <c r="O10" s="60" t="s">
        <v>22</v>
      </c>
      <c r="P10" s="59" t="s">
        <v>21</v>
      </c>
      <c r="Q10" s="60" t="s">
        <v>22</v>
      </c>
      <c r="R10" s="87" t="s">
        <v>34</v>
      </c>
      <c r="S10" s="59" t="s">
        <v>21</v>
      </c>
      <c r="T10" s="60" t="s">
        <v>22</v>
      </c>
      <c r="U10" s="59" t="s">
        <v>21</v>
      </c>
      <c r="V10" s="60" t="s">
        <v>22</v>
      </c>
      <c r="W10" s="59" t="s">
        <v>21</v>
      </c>
      <c r="X10" s="60" t="s">
        <v>22</v>
      </c>
      <c r="Y10" s="87" t="s">
        <v>34</v>
      </c>
      <c r="Z10" s="59" t="s">
        <v>21</v>
      </c>
      <c r="AA10" s="60" t="s">
        <v>22</v>
      </c>
      <c r="AB10" s="61"/>
      <c r="AC10" s="62" t="s">
        <v>4</v>
      </c>
      <c r="AD10" s="63" t="s">
        <v>5</v>
      </c>
      <c r="AE10" s="64" t="s">
        <v>77</v>
      </c>
      <c r="AG10" s="128" t="s">
        <v>76</v>
      </c>
    </row>
    <row r="11" spans="1:33" ht="12.75">
      <c r="A11" s="65">
        <v>1</v>
      </c>
      <c r="B11" s="66"/>
      <c r="C11" s="82"/>
      <c r="D11" s="98">
        <f>IF(C11="","",(V6/100)*(Z6-C11))</f>
      </c>
      <c r="E11" s="67"/>
      <c r="F11" s="68">
        <f>IF(E11="","",E11+D11)</f>
      </c>
      <c r="G11" s="69"/>
      <c r="H11" s="68">
        <f>IF(G11="","",G11+D11)</f>
      </c>
      <c r="I11" s="69"/>
      <c r="J11" s="68">
        <f>IF(I11="","",I11+D11)</f>
      </c>
      <c r="K11" s="85">
        <f>(V6/100)*(MIN(Z6-E11,Z6-G11,Z6-I11))</f>
        <v>80</v>
      </c>
      <c r="L11" s="69"/>
      <c r="M11" s="68">
        <f>IF(L11="","",L11+K11)</f>
      </c>
      <c r="N11" s="69"/>
      <c r="O11" s="68">
        <f>IF(N11="","",N11+K11)</f>
      </c>
      <c r="P11" s="69"/>
      <c r="Q11" s="68">
        <f>IF(P11="","",P11+K11)</f>
      </c>
      <c r="R11" s="85">
        <f>(V6/100)*(MIN(Z6-L11,Z6-N11,Z6-P11))</f>
        <v>80</v>
      </c>
      <c r="S11" s="69"/>
      <c r="T11" s="68">
        <f>IF(S11="","",S11+R11)</f>
      </c>
      <c r="U11" s="69"/>
      <c r="V11" s="68">
        <f>IF(U11="","",U11+R11)</f>
      </c>
      <c r="W11" s="69"/>
      <c r="X11" s="68">
        <f>IF(W11="","",W11+R11)</f>
      </c>
      <c r="Y11" s="85">
        <f>(V6/100)*(MIN(Z6-S11,Z6-U11,Z6-W11))</f>
        <v>80</v>
      </c>
      <c r="Z11" s="69"/>
      <c r="AA11" s="70">
        <f>IF(Z11="","",Z11+Y11)</f>
      </c>
      <c r="AC11" s="71">
        <f>SUM(E11,G11,I11,L11,N11,P11,S11,U11,W11,Z11)</f>
        <v>0</v>
      </c>
      <c r="AD11" s="72">
        <f>SUM(,F11,H11,J11,M11,O11,Q11,T11,V11,X11,AA11)</f>
        <v>0</v>
      </c>
      <c r="AE11" s="73">
        <f>RANK(AD11,AD11:AD111,0)</f>
        <v>1</v>
      </c>
      <c r="AG11" s="126">
        <f>RANK(AC11,AC11:AC111,0)</f>
        <v>1</v>
      </c>
    </row>
    <row r="12" spans="1:33" ht="12.75">
      <c r="A12" s="65">
        <v>2</v>
      </c>
      <c r="B12" s="66"/>
      <c r="C12" s="82"/>
      <c r="D12" s="98">
        <f>IF(C12="","",(V6/100)*(Z6-C12))</f>
      </c>
      <c r="E12" s="67"/>
      <c r="F12" s="68">
        <f aca="true" t="shared" si="0" ref="F12:F75">IF(E12="","",E12+D12)</f>
      </c>
      <c r="G12" s="69"/>
      <c r="H12" s="68">
        <f aca="true" t="shared" si="1" ref="H12:H75">IF(G12="","",G12+D12)</f>
      </c>
      <c r="I12" s="69"/>
      <c r="J12" s="68">
        <f aca="true" t="shared" si="2" ref="J12:J75">IF(I12="","",I12+D12)</f>
      </c>
      <c r="K12" s="85">
        <f>(V6/100)*(MIN(Z6-E12,Z6-G12,Z6-I12))</f>
        <v>80</v>
      </c>
      <c r="L12" s="69"/>
      <c r="M12" s="68">
        <f aca="true" t="shared" si="3" ref="M12:M75">IF(L12="","",L12+K12)</f>
      </c>
      <c r="N12" s="69"/>
      <c r="O12" s="68">
        <f aca="true" t="shared" si="4" ref="O12:O75">IF(N12="","",N12+K12)</f>
      </c>
      <c r="P12" s="69"/>
      <c r="Q12" s="68">
        <f aca="true" t="shared" si="5" ref="Q12:Q75">IF(P12="","",P12+K12)</f>
      </c>
      <c r="R12" s="85">
        <f>(V6/100)*(MIN(Z6-L12,Z6-N12,Z6-P12))</f>
        <v>80</v>
      </c>
      <c r="S12" s="69"/>
      <c r="T12" s="68">
        <f aca="true" t="shared" si="6" ref="T12:T75">IF(S12="","",S12+R12)</f>
      </c>
      <c r="U12" s="69"/>
      <c r="V12" s="68">
        <f aca="true" t="shared" si="7" ref="V12:V75">IF(U12="","",U12+R12)</f>
      </c>
      <c r="W12" s="69"/>
      <c r="X12" s="68">
        <f aca="true" t="shared" si="8" ref="X12:X75">IF(W12="","",W12+R12)</f>
      </c>
      <c r="Y12" s="85">
        <f>(V6/100)*(MIN(Z6-S12,Z6-U12,Z6-W12))</f>
        <v>80</v>
      </c>
      <c r="Z12" s="69"/>
      <c r="AA12" s="70">
        <f aca="true" t="shared" si="9" ref="AA12:AA75">IF(Z12="","",Z12+Y12)</f>
      </c>
      <c r="AC12" s="71">
        <f aca="true" t="shared" si="10" ref="AC12:AC75">SUM(E12,G12,I12,L12,N12,P12,S12,U12,W12,Z12)</f>
        <v>0</v>
      </c>
      <c r="AD12" s="72">
        <f aca="true" t="shared" si="11" ref="AD12:AD75">SUM(,F12,H12,J12,M12,O12,Q12,T12,V12,X12,AA12)</f>
        <v>0</v>
      </c>
      <c r="AE12" s="73">
        <f>RANK(AD12,AD11:AD111,0)</f>
        <v>1</v>
      </c>
      <c r="AG12" s="126">
        <f>RANK(AC12,AC11:AC111,0)</f>
        <v>1</v>
      </c>
    </row>
    <row r="13" spans="1:33" ht="12.75">
      <c r="A13" s="65">
        <v>3</v>
      </c>
      <c r="B13" s="66"/>
      <c r="C13" s="82"/>
      <c r="D13" s="98">
        <f>IF(C13="","",(V6/100)*(Z6-C13))</f>
      </c>
      <c r="E13" s="67"/>
      <c r="F13" s="68">
        <f t="shared" si="0"/>
      </c>
      <c r="G13" s="69"/>
      <c r="H13" s="68">
        <f t="shared" si="1"/>
      </c>
      <c r="I13" s="69"/>
      <c r="J13" s="68">
        <f t="shared" si="2"/>
      </c>
      <c r="K13" s="85">
        <f>(V6/100)*(MIN(Z6-E13,Z6-G13,Z6-I13))</f>
        <v>80</v>
      </c>
      <c r="L13" s="69"/>
      <c r="M13" s="68">
        <f t="shared" si="3"/>
      </c>
      <c r="N13" s="69"/>
      <c r="O13" s="68">
        <f t="shared" si="4"/>
      </c>
      <c r="P13" s="69"/>
      <c r="Q13" s="68">
        <f t="shared" si="5"/>
      </c>
      <c r="R13" s="85">
        <f>(V6/100)*(MIN(Z6-L13,Z6-N13,Z6-P13))</f>
        <v>80</v>
      </c>
      <c r="S13" s="69"/>
      <c r="T13" s="68">
        <f t="shared" si="6"/>
      </c>
      <c r="U13" s="69"/>
      <c r="V13" s="68">
        <f t="shared" si="7"/>
      </c>
      <c r="W13" s="69"/>
      <c r="X13" s="68">
        <f t="shared" si="8"/>
      </c>
      <c r="Y13" s="85">
        <f>(V6/100)*(MIN(Z6-S13,Z6-U13,Z6-W13))</f>
        <v>80</v>
      </c>
      <c r="Z13" s="69"/>
      <c r="AA13" s="70">
        <f t="shared" si="9"/>
      </c>
      <c r="AC13" s="71">
        <f t="shared" si="10"/>
        <v>0</v>
      </c>
      <c r="AD13" s="72">
        <f t="shared" si="11"/>
        <v>0</v>
      </c>
      <c r="AE13" s="73">
        <f>RANK(AD13,AD11:AD111,0)</f>
        <v>1</v>
      </c>
      <c r="AG13" s="126">
        <f>RANK(AC13,AC11:AC111,0)</f>
        <v>1</v>
      </c>
    </row>
    <row r="14" spans="1:33" ht="12.75">
      <c r="A14" s="65">
        <v>4</v>
      </c>
      <c r="B14" s="66"/>
      <c r="C14" s="82"/>
      <c r="D14" s="98">
        <f>IF(C14="","",(V6/100)*(Z6-C14))</f>
      </c>
      <c r="E14" s="67"/>
      <c r="F14" s="68">
        <f t="shared" si="0"/>
      </c>
      <c r="G14" s="69"/>
      <c r="H14" s="68">
        <f t="shared" si="1"/>
      </c>
      <c r="I14" s="69"/>
      <c r="J14" s="68">
        <f t="shared" si="2"/>
      </c>
      <c r="K14" s="85">
        <f>(V6/100)*(MIN(Z6-E14,Z6-G14,Z6-I14))</f>
        <v>80</v>
      </c>
      <c r="L14" s="69"/>
      <c r="M14" s="68">
        <f t="shared" si="3"/>
      </c>
      <c r="N14" s="69"/>
      <c r="O14" s="68">
        <f t="shared" si="4"/>
      </c>
      <c r="P14" s="69"/>
      <c r="Q14" s="68">
        <f t="shared" si="5"/>
      </c>
      <c r="R14" s="85">
        <f>(V6/100)*(MIN(Z6-L14,Z6-N14,Z6-P14))</f>
        <v>80</v>
      </c>
      <c r="S14" s="69"/>
      <c r="T14" s="68">
        <f t="shared" si="6"/>
      </c>
      <c r="U14" s="69"/>
      <c r="V14" s="68">
        <f t="shared" si="7"/>
      </c>
      <c r="W14" s="69"/>
      <c r="X14" s="68">
        <f t="shared" si="8"/>
      </c>
      <c r="Y14" s="85">
        <f>(V6/100)*(MIN(Z6-S14,Z6-U14,Z6-W14))</f>
        <v>80</v>
      </c>
      <c r="Z14" s="69"/>
      <c r="AA14" s="70">
        <f t="shared" si="9"/>
      </c>
      <c r="AC14" s="71">
        <f t="shared" si="10"/>
        <v>0</v>
      </c>
      <c r="AD14" s="72">
        <f t="shared" si="11"/>
        <v>0</v>
      </c>
      <c r="AE14" s="73">
        <f>RANK(AD14,AD11:AD111,0)</f>
        <v>1</v>
      </c>
      <c r="AG14" s="126">
        <f>RANK(AC14,AC11:AC111,0)</f>
        <v>1</v>
      </c>
    </row>
    <row r="15" spans="1:33" ht="12.75">
      <c r="A15" s="65">
        <v>5</v>
      </c>
      <c r="B15" s="66"/>
      <c r="C15" s="82"/>
      <c r="D15" s="98">
        <f>IF(C15="","",(V6/100)*(Z6-C15))</f>
      </c>
      <c r="E15" s="67"/>
      <c r="F15" s="68">
        <f t="shared" si="0"/>
      </c>
      <c r="G15" s="69"/>
      <c r="H15" s="68">
        <f t="shared" si="1"/>
      </c>
      <c r="I15" s="69"/>
      <c r="J15" s="68">
        <f t="shared" si="2"/>
      </c>
      <c r="K15" s="85">
        <f>(V6/100)*(MIN(Z6-E15,Z6-G15,Z6-I15))</f>
        <v>80</v>
      </c>
      <c r="L15" s="69"/>
      <c r="M15" s="68">
        <f t="shared" si="3"/>
      </c>
      <c r="N15" s="69"/>
      <c r="O15" s="68">
        <f t="shared" si="4"/>
      </c>
      <c r="P15" s="69"/>
      <c r="Q15" s="68">
        <f t="shared" si="5"/>
      </c>
      <c r="R15" s="85">
        <f>(V6/100)*(MIN(Z6-L15,Z6-N15,Z6-P15))</f>
        <v>80</v>
      </c>
      <c r="S15" s="69"/>
      <c r="T15" s="68">
        <f t="shared" si="6"/>
      </c>
      <c r="U15" s="69"/>
      <c r="V15" s="68">
        <f t="shared" si="7"/>
      </c>
      <c r="W15" s="69"/>
      <c r="X15" s="68">
        <f t="shared" si="8"/>
      </c>
      <c r="Y15" s="85">
        <f>(V6/100)*(MIN(Z6-S15,Z6-U15,Z6-W15))</f>
        <v>80</v>
      </c>
      <c r="Z15" s="69"/>
      <c r="AA15" s="70">
        <f t="shared" si="9"/>
      </c>
      <c r="AC15" s="71">
        <f t="shared" si="10"/>
        <v>0</v>
      </c>
      <c r="AD15" s="72">
        <f t="shared" si="11"/>
        <v>0</v>
      </c>
      <c r="AE15" s="73">
        <f>RANK(AD15,AD11:AD111,0)</f>
        <v>1</v>
      </c>
      <c r="AG15" s="126">
        <f>RANK(AC15,AC11:AC111,0)</f>
        <v>1</v>
      </c>
    </row>
    <row r="16" spans="1:33" ht="12.75">
      <c r="A16" s="65">
        <v>6</v>
      </c>
      <c r="B16" s="66"/>
      <c r="C16" s="82"/>
      <c r="D16" s="98">
        <f>IF(C16="","",(V6/100)*(Z6-C16))</f>
      </c>
      <c r="E16" s="67"/>
      <c r="F16" s="68">
        <f t="shared" si="0"/>
      </c>
      <c r="G16" s="69"/>
      <c r="H16" s="68">
        <f t="shared" si="1"/>
      </c>
      <c r="I16" s="69"/>
      <c r="J16" s="68">
        <f t="shared" si="2"/>
      </c>
      <c r="K16" s="85">
        <f>(V6/100)*(MIN(Z6-E16,Z6-G16,Z6-I16))</f>
        <v>80</v>
      </c>
      <c r="L16" s="69"/>
      <c r="M16" s="68">
        <f t="shared" si="3"/>
      </c>
      <c r="N16" s="69"/>
      <c r="O16" s="68">
        <f t="shared" si="4"/>
      </c>
      <c r="P16" s="69"/>
      <c r="Q16" s="68">
        <f t="shared" si="5"/>
      </c>
      <c r="R16" s="85">
        <f>(V6/100)*(MIN(Z6-L16,Z6-N16,Z6-P16))</f>
        <v>80</v>
      </c>
      <c r="S16" s="69"/>
      <c r="T16" s="68">
        <f t="shared" si="6"/>
      </c>
      <c r="U16" s="69"/>
      <c r="V16" s="68">
        <f t="shared" si="7"/>
      </c>
      <c r="W16" s="69"/>
      <c r="X16" s="68">
        <f t="shared" si="8"/>
      </c>
      <c r="Y16" s="85">
        <f>(V6/100)*(MIN(Z6-S16,Z6-U16,Z6-W16))</f>
        <v>80</v>
      </c>
      <c r="Z16" s="69"/>
      <c r="AA16" s="70">
        <f t="shared" si="9"/>
      </c>
      <c r="AC16" s="71">
        <f t="shared" si="10"/>
        <v>0</v>
      </c>
      <c r="AD16" s="72">
        <f t="shared" si="11"/>
        <v>0</v>
      </c>
      <c r="AE16" s="73">
        <f>RANK(AD16,AD11:AD111,0)</f>
        <v>1</v>
      </c>
      <c r="AG16" s="126">
        <f>RANK(AC16,AC11:AC111,0)</f>
        <v>1</v>
      </c>
    </row>
    <row r="17" spans="1:33" ht="12.75">
      <c r="A17" s="65">
        <v>7</v>
      </c>
      <c r="B17" s="66"/>
      <c r="C17" s="82"/>
      <c r="D17" s="98">
        <f>IF(C17="","",(V6/100)*(Z6-C17))</f>
      </c>
      <c r="E17" s="67"/>
      <c r="F17" s="68">
        <f t="shared" si="0"/>
      </c>
      <c r="G17" s="69"/>
      <c r="H17" s="68">
        <f t="shared" si="1"/>
      </c>
      <c r="I17" s="69"/>
      <c r="J17" s="68">
        <f t="shared" si="2"/>
      </c>
      <c r="K17" s="85">
        <f>(V6/100)*(MIN(Z6-E17,Z6-G17,Z6-I17))</f>
        <v>80</v>
      </c>
      <c r="L17" s="69"/>
      <c r="M17" s="68">
        <f t="shared" si="3"/>
      </c>
      <c r="N17" s="69"/>
      <c r="O17" s="68">
        <f t="shared" si="4"/>
      </c>
      <c r="P17" s="69"/>
      <c r="Q17" s="68">
        <f t="shared" si="5"/>
      </c>
      <c r="R17" s="85">
        <f>(V6/100)*(MIN(Z6-L17,Z6-N17,Z6-P17))</f>
        <v>80</v>
      </c>
      <c r="S17" s="69"/>
      <c r="T17" s="68">
        <f t="shared" si="6"/>
      </c>
      <c r="U17" s="69"/>
      <c r="V17" s="68">
        <f t="shared" si="7"/>
      </c>
      <c r="W17" s="69"/>
      <c r="X17" s="68">
        <f t="shared" si="8"/>
      </c>
      <c r="Y17" s="85">
        <f>(V6/100)*(MIN(Z6-S17,Z6-U17,Z6-W17))</f>
        <v>80</v>
      </c>
      <c r="Z17" s="69"/>
      <c r="AA17" s="70">
        <f t="shared" si="9"/>
      </c>
      <c r="AC17" s="71">
        <f t="shared" si="10"/>
        <v>0</v>
      </c>
      <c r="AD17" s="72">
        <f t="shared" si="11"/>
        <v>0</v>
      </c>
      <c r="AE17" s="73">
        <f>RANK(AD17,AD11:AD111,0)</f>
        <v>1</v>
      </c>
      <c r="AG17" s="126">
        <f>RANK(AC17,AC11:AC111,0)</f>
        <v>1</v>
      </c>
    </row>
    <row r="18" spans="1:33" ht="12.75">
      <c r="A18" s="65">
        <v>8</v>
      </c>
      <c r="B18" s="66"/>
      <c r="C18" s="82"/>
      <c r="D18" s="98">
        <f>IF(C18="","",(V6/100)*(Z6-C18))</f>
      </c>
      <c r="E18" s="67"/>
      <c r="F18" s="68">
        <f t="shared" si="0"/>
      </c>
      <c r="G18" s="69"/>
      <c r="H18" s="68">
        <f t="shared" si="1"/>
      </c>
      <c r="I18" s="69"/>
      <c r="J18" s="68">
        <f t="shared" si="2"/>
      </c>
      <c r="K18" s="85">
        <f>(V6/100)*(MIN(Z6-E18,Z6-G18,Z6-I18))</f>
        <v>80</v>
      </c>
      <c r="L18" s="69"/>
      <c r="M18" s="68">
        <f t="shared" si="3"/>
      </c>
      <c r="N18" s="69"/>
      <c r="O18" s="68">
        <f t="shared" si="4"/>
      </c>
      <c r="P18" s="69"/>
      <c r="Q18" s="68">
        <f t="shared" si="5"/>
      </c>
      <c r="R18" s="85">
        <f>(V6/100)*(MIN(Z6-L18,Z6-N18,Z6-P18))</f>
        <v>80</v>
      </c>
      <c r="S18" s="69"/>
      <c r="T18" s="68">
        <f t="shared" si="6"/>
      </c>
      <c r="U18" s="69"/>
      <c r="V18" s="68">
        <f t="shared" si="7"/>
      </c>
      <c r="W18" s="69"/>
      <c r="X18" s="68">
        <f t="shared" si="8"/>
      </c>
      <c r="Y18" s="85">
        <f>(V6/100)*(MIN(Z6-S18,Z6-U18,Z6-W18))</f>
        <v>80</v>
      </c>
      <c r="Z18" s="69"/>
      <c r="AA18" s="70">
        <f t="shared" si="9"/>
      </c>
      <c r="AC18" s="71">
        <f t="shared" si="10"/>
        <v>0</v>
      </c>
      <c r="AD18" s="72">
        <f t="shared" si="11"/>
        <v>0</v>
      </c>
      <c r="AE18" s="73">
        <f>RANK(AD18,AD11:AD111,0)</f>
        <v>1</v>
      </c>
      <c r="AG18" s="126">
        <f>RANK(AC18,AC11:AC111,0)</f>
        <v>1</v>
      </c>
    </row>
    <row r="19" spans="1:33" ht="12.75">
      <c r="A19" s="65">
        <v>9</v>
      </c>
      <c r="B19" s="66"/>
      <c r="C19" s="82"/>
      <c r="D19" s="98">
        <f>IF(C19="","",(V6/100)*(Z6-C19))</f>
      </c>
      <c r="E19" s="67"/>
      <c r="F19" s="68">
        <f t="shared" si="0"/>
      </c>
      <c r="G19" s="69"/>
      <c r="H19" s="68">
        <f t="shared" si="1"/>
      </c>
      <c r="I19" s="69"/>
      <c r="J19" s="68">
        <f t="shared" si="2"/>
      </c>
      <c r="K19" s="85">
        <f>(V6/100)*(MIN(Z6-E19,Z6-G19,Z6-I19))</f>
        <v>80</v>
      </c>
      <c r="L19" s="69"/>
      <c r="M19" s="68">
        <f t="shared" si="3"/>
      </c>
      <c r="N19" s="69"/>
      <c r="O19" s="68">
        <f t="shared" si="4"/>
      </c>
      <c r="P19" s="69"/>
      <c r="Q19" s="68">
        <f t="shared" si="5"/>
      </c>
      <c r="R19" s="85">
        <f>(V6/100)*(MIN(Z6-L19,Z6-N19,Z6-P19))</f>
        <v>80</v>
      </c>
      <c r="S19" s="69"/>
      <c r="T19" s="68">
        <f t="shared" si="6"/>
      </c>
      <c r="U19" s="69"/>
      <c r="V19" s="68">
        <f t="shared" si="7"/>
      </c>
      <c r="W19" s="69"/>
      <c r="X19" s="68">
        <f t="shared" si="8"/>
      </c>
      <c r="Y19" s="85">
        <f>(V6/100)*(MIN(Z6-S19,Z6-U19,Z6-W19))</f>
        <v>80</v>
      </c>
      <c r="Z19" s="69"/>
      <c r="AA19" s="70">
        <f t="shared" si="9"/>
      </c>
      <c r="AC19" s="71">
        <f t="shared" si="10"/>
        <v>0</v>
      </c>
      <c r="AD19" s="72">
        <f t="shared" si="11"/>
        <v>0</v>
      </c>
      <c r="AE19" s="73">
        <f>RANK(AD19,AD11:AD111,0)</f>
        <v>1</v>
      </c>
      <c r="AG19" s="126">
        <f>RANK(AC19,AC11:AC111,0)</f>
        <v>1</v>
      </c>
    </row>
    <row r="20" spans="1:33" ht="12.75">
      <c r="A20" s="65">
        <v>10</v>
      </c>
      <c r="B20" s="66"/>
      <c r="C20" s="82"/>
      <c r="D20" s="98">
        <f>IF(C20="","",(V6/100)*(Z6-C20))</f>
      </c>
      <c r="E20" s="67"/>
      <c r="F20" s="68">
        <f t="shared" si="0"/>
      </c>
      <c r="G20" s="69"/>
      <c r="H20" s="68">
        <f t="shared" si="1"/>
      </c>
      <c r="I20" s="69"/>
      <c r="J20" s="68">
        <f t="shared" si="2"/>
      </c>
      <c r="K20" s="85">
        <f>(V6/100)*(MIN(Z6-E20,Z6-G20,Z6-I20))</f>
        <v>80</v>
      </c>
      <c r="L20" s="69"/>
      <c r="M20" s="68">
        <f t="shared" si="3"/>
      </c>
      <c r="N20" s="69"/>
      <c r="O20" s="68">
        <f t="shared" si="4"/>
      </c>
      <c r="P20" s="69"/>
      <c r="Q20" s="68">
        <f t="shared" si="5"/>
      </c>
      <c r="R20" s="85">
        <f>(V6/100)*(MIN(Z6-L20,Z6-N20,Z6-P20))</f>
        <v>80</v>
      </c>
      <c r="S20" s="69"/>
      <c r="T20" s="68">
        <f t="shared" si="6"/>
      </c>
      <c r="U20" s="69"/>
      <c r="V20" s="68">
        <f t="shared" si="7"/>
      </c>
      <c r="W20" s="69"/>
      <c r="X20" s="68">
        <f t="shared" si="8"/>
      </c>
      <c r="Y20" s="85">
        <f>(V6/100)*(MIN(Z6-S20,Z6-U20,Z6-W20))</f>
        <v>80</v>
      </c>
      <c r="Z20" s="69"/>
      <c r="AA20" s="70">
        <f t="shared" si="9"/>
      </c>
      <c r="AC20" s="71">
        <f t="shared" si="10"/>
        <v>0</v>
      </c>
      <c r="AD20" s="72">
        <f t="shared" si="11"/>
        <v>0</v>
      </c>
      <c r="AE20" s="73">
        <f>RANK(AD20,AD11:AD111,0)</f>
        <v>1</v>
      </c>
      <c r="AG20" s="126">
        <f>RANK(AC20,AC1:AC111,0)</f>
        <v>1</v>
      </c>
    </row>
    <row r="21" spans="1:33" ht="12.75">
      <c r="A21" s="65">
        <v>11</v>
      </c>
      <c r="B21" s="66"/>
      <c r="C21" s="82"/>
      <c r="D21" s="98">
        <f>IF(C21="","",(V6/100)*(Z6-C21))</f>
      </c>
      <c r="E21" s="67"/>
      <c r="F21" s="68">
        <f t="shared" si="0"/>
      </c>
      <c r="G21" s="69"/>
      <c r="H21" s="68">
        <f t="shared" si="1"/>
      </c>
      <c r="I21" s="69"/>
      <c r="J21" s="68">
        <f t="shared" si="2"/>
      </c>
      <c r="K21" s="85">
        <f>(V6/100)*(MIN(Z6-E21,Z6-G21,Z6-I21))</f>
        <v>80</v>
      </c>
      <c r="L21" s="69"/>
      <c r="M21" s="68">
        <f t="shared" si="3"/>
      </c>
      <c r="N21" s="69"/>
      <c r="O21" s="68">
        <f t="shared" si="4"/>
      </c>
      <c r="P21" s="69"/>
      <c r="Q21" s="68">
        <f t="shared" si="5"/>
      </c>
      <c r="R21" s="85">
        <f>(V6/100)*(MIN(Z6-L21,Z6-N21,Z6-P21))</f>
        <v>80</v>
      </c>
      <c r="S21" s="69"/>
      <c r="T21" s="68">
        <f t="shared" si="6"/>
      </c>
      <c r="U21" s="69"/>
      <c r="V21" s="68">
        <f t="shared" si="7"/>
      </c>
      <c r="W21" s="69"/>
      <c r="X21" s="68">
        <f t="shared" si="8"/>
      </c>
      <c r="Y21" s="85">
        <f>(V6/100)*(MIN(Z6-S21,Z6-U21,Z6-W21))</f>
        <v>80</v>
      </c>
      <c r="Z21" s="69"/>
      <c r="AA21" s="70">
        <f t="shared" si="9"/>
      </c>
      <c r="AC21" s="71">
        <f t="shared" si="10"/>
        <v>0</v>
      </c>
      <c r="AD21" s="72">
        <f t="shared" si="11"/>
        <v>0</v>
      </c>
      <c r="AE21" s="73">
        <f>RANK(AD21,AD11:AD111,0)</f>
        <v>1</v>
      </c>
      <c r="AG21" s="126">
        <f>RANK(AC21,AC11:AC111,0)</f>
        <v>1</v>
      </c>
    </row>
    <row r="22" spans="1:33" ht="12.75">
      <c r="A22" s="65">
        <v>12</v>
      </c>
      <c r="B22" s="66"/>
      <c r="C22" s="82"/>
      <c r="D22" s="98">
        <f>IF(C22="","",(V6/100)*(Z6-C22))</f>
      </c>
      <c r="E22" s="67"/>
      <c r="F22" s="68">
        <f t="shared" si="0"/>
      </c>
      <c r="G22" s="69"/>
      <c r="H22" s="68">
        <f t="shared" si="1"/>
      </c>
      <c r="I22" s="69"/>
      <c r="J22" s="68">
        <f t="shared" si="2"/>
      </c>
      <c r="K22" s="85">
        <f>(V6/100)*(MIN(Z6-E22,Z6-G22,Z6-I22))</f>
        <v>80</v>
      </c>
      <c r="L22" s="69"/>
      <c r="M22" s="68">
        <f t="shared" si="3"/>
      </c>
      <c r="N22" s="69"/>
      <c r="O22" s="68">
        <f t="shared" si="4"/>
      </c>
      <c r="P22" s="69"/>
      <c r="Q22" s="68">
        <f t="shared" si="5"/>
      </c>
      <c r="R22" s="85">
        <f>(V6/100)*(MIN(Z6-L22,Z6-N22,Z6-P22))</f>
        <v>80</v>
      </c>
      <c r="S22" s="69"/>
      <c r="T22" s="68">
        <f t="shared" si="6"/>
      </c>
      <c r="U22" s="69"/>
      <c r="V22" s="68">
        <f t="shared" si="7"/>
      </c>
      <c r="W22" s="69"/>
      <c r="X22" s="68">
        <f t="shared" si="8"/>
      </c>
      <c r="Y22" s="85">
        <f>(V6/100)*(MIN(Z6-S22,Z6-U22,Z6-W22))</f>
        <v>80</v>
      </c>
      <c r="Z22" s="69"/>
      <c r="AA22" s="70">
        <f t="shared" si="9"/>
      </c>
      <c r="AC22" s="71">
        <f t="shared" si="10"/>
        <v>0</v>
      </c>
      <c r="AD22" s="72">
        <f t="shared" si="11"/>
        <v>0</v>
      </c>
      <c r="AE22" s="73">
        <f>RANK(AD22,AD11:AD111,0)</f>
        <v>1</v>
      </c>
      <c r="AG22" s="126">
        <f>RANK(AC22,AC1:AC111,0)</f>
        <v>1</v>
      </c>
    </row>
    <row r="23" spans="1:33" ht="12.75">
      <c r="A23" s="65">
        <v>13</v>
      </c>
      <c r="B23" s="66"/>
      <c r="C23" s="82"/>
      <c r="D23" s="98">
        <f>IF(C23="","",(V6/100)*(Z6-C23))</f>
      </c>
      <c r="E23" s="67"/>
      <c r="F23" s="68">
        <f t="shared" si="0"/>
      </c>
      <c r="G23" s="69"/>
      <c r="H23" s="68">
        <f t="shared" si="1"/>
      </c>
      <c r="I23" s="69"/>
      <c r="J23" s="68">
        <f t="shared" si="2"/>
      </c>
      <c r="K23" s="85">
        <f>(V6/100)*(MIN(Z6-E23,Z6-G23,Z6-I23))</f>
        <v>80</v>
      </c>
      <c r="L23" s="69"/>
      <c r="M23" s="68">
        <f t="shared" si="3"/>
      </c>
      <c r="N23" s="69"/>
      <c r="O23" s="68">
        <f t="shared" si="4"/>
      </c>
      <c r="P23" s="69"/>
      <c r="Q23" s="68">
        <f t="shared" si="5"/>
      </c>
      <c r="R23" s="85">
        <f>(V6/100)*(MIN(Z6-L23,Z6-N23,Z6-P23))</f>
        <v>80</v>
      </c>
      <c r="S23" s="69"/>
      <c r="T23" s="68">
        <f t="shared" si="6"/>
      </c>
      <c r="U23" s="69"/>
      <c r="V23" s="68">
        <f t="shared" si="7"/>
      </c>
      <c r="W23" s="69"/>
      <c r="X23" s="68">
        <f t="shared" si="8"/>
      </c>
      <c r="Y23" s="85">
        <f>(V6/100)*(MIN(Z6-S23,Z6-U23,Z6-W23))</f>
        <v>80</v>
      </c>
      <c r="Z23" s="69"/>
      <c r="AA23" s="70">
        <f t="shared" si="9"/>
      </c>
      <c r="AC23" s="71">
        <f t="shared" si="10"/>
        <v>0</v>
      </c>
      <c r="AD23" s="72">
        <f t="shared" si="11"/>
        <v>0</v>
      </c>
      <c r="AE23" s="73">
        <f>RANK(AD23,AD11:AD111,0)</f>
        <v>1</v>
      </c>
      <c r="AG23" s="126">
        <f>RANK(AC23,AC11:AC111,0)</f>
        <v>1</v>
      </c>
    </row>
    <row r="24" spans="1:33" ht="12.75">
      <c r="A24" s="65">
        <v>14</v>
      </c>
      <c r="B24" s="66"/>
      <c r="C24" s="82"/>
      <c r="D24" s="98">
        <f>IF(C24="","",(V6/100)*(Z6-C24))</f>
      </c>
      <c r="E24" s="67"/>
      <c r="F24" s="68">
        <f t="shared" si="0"/>
      </c>
      <c r="G24" s="69"/>
      <c r="H24" s="68">
        <f t="shared" si="1"/>
      </c>
      <c r="I24" s="69"/>
      <c r="J24" s="68">
        <f t="shared" si="2"/>
      </c>
      <c r="K24" s="85">
        <f>(V6/100)*(MIN(Z6-E24,Z6-G24,Z6-I24))</f>
        <v>80</v>
      </c>
      <c r="L24" s="69"/>
      <c r="M24" s="68">
        <f t="shared" si="3"/>
      </c>
      <c r="N24" s="69"/>
      <c r="O24" s="68">
        <f t="shared" si="4"/>
      </c>
      <c r="P24" s="69"/>
      <c r="Q24" s="68">
        <f t="shared" si="5"/>
      </c>
      <c r="R24" s="85">
        <f>(V6/100)*(MIN(Z6-L24,Z6-N24,Z6-P24))</f>
        <v>80</v>
      </c>
      <c r="S24" s="69"/>
      <c r="T24" s="68">
        <f t="shared" si="6"/>
      </c>
      <c r="U24" s="69"/>
      <c r="V24" s="68">
        <f t="shared" si="7"/>
      </c>
      <c r="W24" s="69"/>
      <c r="X24" s="68">
        <f t="shared" si="8"/>
      </c>
      <c r="Y24" s="85">
        <f>(V6/100)*(MIN(Z6-S24,Z6-U24,Z6-W24))</f>
        <v>80</v>
      </c>
      <c r="Z24" s="69"/>
      <c r="AA24" s="70">
        <f t="shared" si="9"/>
      </c>
      <c r="AC24" s="71">
        <f t="shared" si="10"/>
        <v>0</v>
      </c>
      <c r="AD24" s="72">
        <f t="shared" si="11"/>
        <v>0</v>
      </c>
      <c r="AE24" s="73">
        <f>RANK(AD24,AD11:AD111,0)</f>
        <v>1</v>
      </c>
      <c r="AG24" s="126">
        <f>RANK(AC24,AC1:AC111,0)</f>
        <v>1</v>
      </c>
    </row>
    <row r="25" spans="1:33" ht="12.75">
      <c r="A25" s="65">
        <v>15</v>
      </c>
      <c r="B25" s="66"/>
      <c r="C25" s="82"/>
      <c r="D25" s="98">
        <f>IF(C25="","",(V6/100)*(Z6-C25))</f>
      </c>
      <c r="E25" s="67"/>
      <c r="F25" s="68">
        <f t="shared" si="0"/>
      </c>
      <c r="G25" s="69"/>
      <c r="H25" s="68">
        <f t="shared" si="1"/>
      </c>
      <c r="I25" s="69"/>
      <c r="J25" s="68">
        <f t="shared" si="2"/>
      </c>
      <c r="K25" s="85">
        <f>(V6/100)*(MIN(Z6-E25,Z6-G25,Z6-I25))</f>
        <v>80</v>
      </c>
      <c r="L25" s="69"/>
      <c r="M25" s="68">
        <f t="shared" si="3"/>
      </c>
      <c r="N25" s="69"/>
      <c r="O25" s="68">
        <f t="shared" si="4"/>
      </c>
      <c r="P25" s="69"/>
      <c r="Q25" s="68">
        <f t="shared" si="5"/>
      </c>
      <c r="R25" s="85">
        <f>(V6/100)*(MIN(Z6-L25,Z6-N25,Z6-P25))</f>
        <v>80</v>
      </c>
      <c r="S25" s="69"/>
      <c r="T25" s="68">
        <f t="shared" si="6"/>
      </c>
      <c r="U25" s="69"/>
      <c r="V25" s="68">
        <f t="shared" si="7"/>
      </c>
      <c r="W25" s="69"/>
      <c r="X25" s="68">
        <f t="shared" si="8"/>
      </c>
      <c r="Y25" s="85">
        <f>(V6/100)*(MIN(Z6-S25,Z6-U25,Z6-W25))</f>
        <v>80</v>
      </c>
      <c r="Z25" s="69"/>
      <c r="AA25" s="70">
        <f t="shared" si="9"/>
      </c>
      <c r="AC25" s="71">
        <f t="shared" si="10"/>
        <v>0</v>
      </c>
      <c r="AD25" s="72">
        <f t="shared" si="11"/>
        <v>0</v>
      </c>
      <c r="AE25" s="73">
        <f>RANK(AD25,AD11:AD111,0)</f>
        <v>1</v>
      </c>
      <c r="AG25" s="126">
        <f>RANK(AC25,AC1:AC111,0)</f>
        <v>1</v>
      </c>
    </row>
    <row r="26" spans="1:33" ht="12.75">
      <c r="A26" s="65">
        <v>16</v>
      </c>
      <c r="B26" s="66"/>
      <c r="C26" s="82"/>
      <c r="D26" s="98">
        <f>IF(C26="","",(V6/100)*(Z6-C26))</f>
      </c>
      <c r="E26" s="67"/>
      <c r="F26" s="68">
        <f t="shared" si="0"/>
      </c>
      <c r="G26" s="69"/>
      <c r="H26" s="68">
        <f t="shared" si="1"/>
      </c>
      <c r="I26" s="69"/>
      <c r="J26" s="68">
        <f t="shared" si="2"/>
      </c>
      <c r="K26" s="85">
        <f>(V6/100)*(MIN(Z6-E26,Z6-G26,Z6-I26))</f>
        <v>80</v>
      </c>
      <c r="L26" s="69"/>
      <c r="M26" s="68">
        <f t="shared" si="3"/>
      </c>
      <c r="N26" s="69"/>
      <c r="O26" s="68">
        <f t="shared" si="4"/>
      </c>
      <c r="P26" s="69"/>
      <c r="Q26" s="68">
        <f t="shared" si="5"/>
      </c>
      <c r="R26" s="85">
        <f>(V6/100)*(MIN(Z6-L26,Z6-N26,Z6-P26))</f>
        <v>80</v>
      </c>
      <c r="S26" s="69"/>
      <c r="T26" s="68">
        <f t="shared" si="6"/>
      </c>
      <c r="U26" s="69"/>
      <c r="V26" s="68">
        <f t="shared" si="7"/>
      </c>
      <c r="W26" s="69"/>
      <c r="X26" s="68">
        <f t="shared" si="8"/>
      </c>
      <c r="Y26" s="85">
        <f>(V6/100)*(MIN(Z6-S26,Z6-U26,Z6-W26))</f>
        <v>80</v>
      </c>
      <c r="Z26" s="69"/>
      <c r="AA26" s="70">
        <f t="shared" si="9"/>
      </c>
      <c r="AC26" s="71">
        <f t="shared" si="10"/>
        <v>0</v>
      </c>
      <c r="AD26" s="72">
        <f t="shared" si="11"/>
        <v>0</v>
      </c>
      <c r="AE26" s="73">
        <f>RANK(AD26,AD11:AD111,0)</f>
        <v>1</v>
      </c>
      <c r="AG26" s="126">
        <f>RANK(AC26,AC11:AC111,0)</f>
        <v>1</v>
      </c>
    </row>
    <row r="27" spans="1:33" ht="12.75">
      <c r="A27" s="65">
        <v>17</v>
      </c>
      <c r="B27" s="66"/>
      <c r="C27" s="82"/>
      <c r="D27" s="98">
        <f>IF(C27="","",(V6/100)*(Z6-C27))</f>
      </c>
      <c r="E27" s="67"/>
      <c r="F27" s="68">
        <f t="shared" si="0"/>
      </c>
      <c r="G27" s="69"/>
      <c r="H27" s="68">
        <f t="shared" si="1"/>
      </c>
      <c r="I27" s="69"/>
      <c r="J27" s="68">
        <f t="shared" si="2"/>
      </c>
      <c r="K27" s="85">
        <f>(V6/100)*(MIN(Z6-E27,Z6-G27,Z6-I27))</f>
        <v>80</v>
      </c>
      <c r="L27" s="69"/>
      <c r="M27" s="68">
        <f t="shared" si="3"/>
      </c>
      <c r="N27" s="69"/>
      <c r="O27" s="68">
        <f t="shared" si="4"/>
      </c>
      <c r="P27" s="69"/>
      <c r="Q27" s="68">
        <f t="shared" si="5"/>
      </c>
      <c r="R27" s="85">
        <f>(V6/100)*(MIN(Z6-L27,Z6-N27,Z6-P27))</f>
        <v>80</v>
      </c>
      <c r="S27" s="69"/>
      <c r="T27" s="68">
        <f t="shared" si="6"/>
      </c>
      <c r="U27" s="69"/>
      <c r="V27" s="68">
        <f t="shared" si="7"/>
      </c>
      <c r="W27" s="69"/>
      <c r="X27" s="68">
        <f t="shared" si="8"/>
      </c>
      <c r="Y27" s="85">
        <f>(V6/100)*(MIN(Z6-S27,Z6-U27,Z6-W27))</f>
        <v>80</v>
      </c>
      <c r="Z27" s="69"/>
      <c r="AA27" s="70">
        <f t="shared" si="9"/>
      </c>
      <c r="AC27" s="71">
        <f t="shared" si="10"/>
        <v>0</v>
      </c>
      <c r="AD27" s="72">
        <f t="shared" si="11"/>
        <v>0</v>
      </c>
      <c r="AE27" s="73">
        <f>RANK(AD27,AD11:AD111,0)</f>
        <v>1</v>
      </c>
      <c r="AG27" s="126">
        <f>RANK(AC27,AC11:AC111,0)</f>
        <v>1</v>
      </c>
    </row>
    <row r="28" spans="1:33" ht="12.75">
      <c r="A28" s="65">
        <v>18</v>
      </c>
      <c r="B28" s="66"/>
      <c r="C28" s="82"/>
      <c r="D28" s="98">
        <f>IF(C28="","",(V6/100)*(Z6-C28))</f>
      </c>
      <c r="E28" s="67"/>
      <c r="F28" s="68">
        <f t="shared" si="0"/>
      </c>
      <c r="G28" s="69"/>
      <c r="H28" s="68">
        <f t="shared" si="1"/>
      </c>
      <c r="I28" s="69"/>
      <c r="J28" s="68">
        <f t="shared" si="2"/>
      </c>
      <c r="K28" s="85">
        <f>(V6/100)*(MIN(Z6-E28,Z6-G28,Z6-I28))</f>
        <v>80</v>
      </c>
      <c r="L28" s="69"/>
      <c r="M28" s="68">
        <f t="shared" si="3"/>
      </c>
      <c r="N28" s="69"/>
      <c r="O28" s="68">
        <f t="shared" si="4"/>
      </c>
      <c r="P28" s="69"/>
      <c r="Q28" s="68">
        <f t="shared" si="5"/>
      </c>
      <c r="R28" s="85">
        <f>(V6/100)*(MIN(Z6-L28,Z6-N28,Z6-P28))</f>
        <v>80</v>
      </c>
      <c r="S28" s="69"/>
      <c r="T28" s="68">
        <f t="shared" si="6"/>
      </c>
      <c r="U28" s="69"/>
      <c r="V28" s="68">
        <f t="shared" si="7"/>
      </c>
      <c r="W28" s="69"/>
      <c r="X28" s="68">
        <f t="shared" si="8"/>
      </c>
      <c r="Y28" s="85">
        <f>(V6/100)*(MIN(Z6-S28,Z6-U28,Z6-W28))</f>
        <v>80</v>
      </c>
      <c r="Z28" s="69"/>
      <c r="AA28" s="70">
        <f t="shared" si="9"/>
      </c>
      <c r="AC28" s="71">
        <f t="shared" si="10"/>
        <v>0</v>
      </c>
      <c r="AD28" s="72">
        <f t="shared" si="11"/>
        <v>0</v>
      </c>
      <c r="AE28" s="73">
        <f>RANK(AD28,AD11:AD111,0)</f>
        <v>1</v>
      </c>
      <c r="AG28" s="126">
        <f>RANK(AC28,AC11:AC111,0)</f>
        <v>1</v>
      </c>
    </row>
    <row r="29" spans="1:33" ht="12.75">
      <c r="A29" s="65">
        <v>19</v>
      </c>
      <c r="B29" s="66"/>
      <c r="C29" s="82"/>
      <c r="D29" s="98">
        <f>IF(C29="","",(V6/100)*(Z6-C29))</f>
      </c>
      <c r="E29" s="67"/>
      <c r="F29" s="68">
        <f t="shared" si="0"/>
      </c>
      <c r="G29" s="69"/>
      <c r="H29" s="68">
        <f t="shared" si="1"/>
      </c>
      <c r="I29" s="69"/>
      <c r="J29" s="68">
        <f t="shared" si="2"/>
      </c>
      <c r="K29" s="85">
        <f>(V6/100)*(MIN(Z6-E29,Z6-G29,Z6-I29))</f>
        <v>80</v>
      </c>
      <c r="L29" s="69"/>
      <c r="M29" s="68">
        <f t="shared" si="3"/>
      </c>
      <c r="N29" s="69"/>
      <c r="O29" s="68">
        <f t="shared" si="4"/>
      </c>
      <c r="P29" s="69"/>
      <c r="Q29" s="68">
        <f t="shared" si="5"/>
      </c>
      <c r="R29" s="85">
        <f>(V6/100)*(MIN(Z6-L29,Z6-N29,Z6-P29))</f>
        <v>80</v>
      </c>
      <c r="S29" s="69"/>
      <c r="T29" s="68">
        <f t="shared" si="6"/>
      </c>
      <c r="U29" s="69"/>
      <c r="V29" s="68">
        <f t="shared" si="7"/>
      </c>
      <c r="W29" s="69"/>
      <c r="X29" s="68">
        <f t="shared" si="8"/>
      </c>
      <c r="Y29" s="85">
        <f>(V6/100)*(MIN(Z6-S29,Z6-U29,Z6-W29))</f>
        <v>80</v>
      </c>
      <c r="Z29" s="69"/>
      <c r="AA29" s="70">
        <f t="shared" si="9"/>
      </c>
      <c r="AC29" s="71">
        <f t="shared" si="10"/>
        <v>0</v>
      </c>
      <c r="AD29" s="72">
        <f t="shared" si="11"/>
        <v>0</v>
      </c>
      <c r="AE29" s="73">
        <f>RANK(AD29,AD11:AD111,0)</f>
        <v>1</v>
      </c>
      <c r="AG29" s="126">
        <f>RANK(AC29,AC11:AC111,0)</f>
        <v>1</v>
      </c>
    </row>
    <row r="30" spans="1:33" ht="12.75">
      <c r="A30" s="65">
        <v>20</v>
      </c>
      <c r="B30" s="66"/>
      <c r="C30" s="82"/>
      <c r="D30" s="98">
        <f>IF(C30="","",(V6/100)*(Z6-C30))</f>
      </c>
      <c r="E30" s="67"/>
      <c r="F30" s="68">
        <f t="shared" si="0"/>
      </c>
      <c r="G30" s="69"/>
      <c r="H30" s="68">
        <f t="shared" si="1"/>
      </c>
      <c r="I30" s="69"/>
      <c r="J30" s="68">
        <f t="shared" si="2"/>
      </c>
      <c r="K30" s="85">
        <f>(V6/100)*(MIN(Z6-E30,Z6-G30,Z6-I30))</f>
        <v>80</v>
      </c>
      <c r="L30" s="69"/>
      <c r="M30" s="68">
        <f t="shared" si="3"/>
      </c>
      <c r="N30" s="69"/>
      <c r="O30" s="68">
        <f t="shared" si="4"/>
      </c>
      <c r="P30" s="69"/>
      <c r="Q30" s="68">
        <f t="shared" si="5"/>
      </c>
      <c r="R30" s="85">
        <f>(V6/100)*(MIN(Z6-L30,Z6-N30,Z6-P30))</f>
        <v>80</v>
      </c>
      <c r="S30" s="69"/>
      <c r="T30" s="68">
        <f t="shared" si="6"/>
      </c>
      <c r="U30" s="69"/>
      <c r="V30" s="68">
        <f t="shared" si="7"/>
      </c>
      <c r="W30" s="69"/>
      <c r="X30" s="68">
        <f t="shared" si="8"/>
      </c>
      <c r="Y30" s="85">
        <f>(V6/100)*(MIN(Z6-S30,Z6-U30,Z6-W30))</f>
        <v>80</v>
      </c>
      <c r="Z30" s="69"/>
      <c r="AA30" s="70">
        <f t="shared" si="9"/>
      </c>
      <c r="AC30" s="71">
        <f t="shared" si="10"/>
        <v>0</v>
      </c>
      <c r="AD30" s="72">
        <f t="shared" si="11"/>
        <v>0</v>
      </c>
      <c r="AE30" s="73">
        <f>RANK(AD30,AD11:AD111,0)</f>
        <v>1</v>
      </c>
      <c r="AG30" s="126">
        <f>RANK(AC30,AC11:AC111,0)</f>
        <v>1</v>
      </c>
    </row>
    <row r="31" spans="1:33" ht="12.75">
      <c r="A31" s="65">
        <v>21</v>
      </c>
      <c r="B31" s="66"/>
      <c r="C31" s="82"/>
      <c r="D31" s="98">
        <f>IF(C31="","",(V6/100)*(Z6-C31))</f>
      </c>
      <c r="E31" s="67"/>
      <c r="F31" s="68">
        <f t="shared" si="0"/>
      </c>
      <c r="G31" s="69"/>
      <c r="H31" s="68">
        <f t="shared" si="1"/>
      </c>
      <c r="I31" s="69"/>
      <c r="J31" s="68">
        <f t="shared" si="2"/>
      </c>
      <c r="K31" s="85">
        <f>(V6/100)*(MIN(Z6-E31,Z6-G31,Z6-I31))</f>
        <v>80</v>
      </c>
      <c r="L31" s="69"/>
      <c r="M31" s="68">
        <f t="shared" si="3"/>
      </c>
      <c r="N31" s="69"/>
      <c r="O31" s="68">
        <f t="shared" si="4"/>
      </c>
      <c r="P31" s="69"/>
      <c r="Q31" s="68">
        <f t="shared" si="5"/>
      </c>
      <c r="R31" s="85">
        <f>(V6/100)*(MIN(Z6-L31,Z6-N31,Z6-P31))</f>
        <v>80</v>
      </c>
      <c r="S31" s="69"/>
      <c r="T31" s="68">
        <f t="shared" si="6"/>
      </c>
      <c r="U31" s="69"/>
      <c r="V31" s="68">
        <f t="shared" si="7"/>
      </c>
      <c r="W31" s="69"/>
      <c r="X31" s="68">
        <f t="shared" si="8"/>
      </c>
      <c r="Y31" s="85">
        <f>(V6/100)*(MIN(Z6-S31,Z6-U31,Z6-W31))</f>
        <v>80</v>
      </c>
      <c r="Z31" s="69"/>
      <c r="AA31" s="70">
        <f t="shared" si="9"/>
      </c>
      <c r="AC31" s="71">
        <f t="shared" si="10"/>
        <v>0</v>
      </c>
      <c r="AD31" s="72">
        <f t="shared" si="11"/>
        <v>0</v>
      </c>
      <c r="AE31" s="73">
        <f>RANK(AD31,AD11:AD111,0)</f>
        <v>1</v>
      </c>
      <c r="AG31" s="126">
        <f>RANK(AC31,AC11:AC111,0)</f>
        <v>1</v>
      </c>
    </row>
    <row r="32" spans="1:33" ht="12.75">
      <c r="A32" s="65">
        <v>22</v>
      </c>
      <c r="B32" s="66"/>
      <c r="C32" s="82"/>
      <c r="D32" s="98">
        <f>IF(C32="","",(V6/100)*(Z6-C32))</f>
      </c>
      <c r="E32" s="67"/>
      <c r="F32" s="68">
        <f t="shared" si="0"/>
      </c>
      <c r="G32" s="69"/>
      <c r="H32" s="68">
        <f t="shared" si="1"/>
      </c>
      <c r="I32" s="69"/>
      <c r="J32" s="68">
        <f t="shared" si="2"/>
      </c>
      <c r="K32" s="85">
        <f>(V6/100)*(MIN(Z6-E32,Z6-G32,Z6-I32))</f>
        <v>80</v>
      </c>
      <c r="L32" s="69"/>
      <c r="M32" s="68">
        <f t="shared" si="3"/>
      </c>
      <c r="N32" s="69"/>
      <c r="O32" s="68">
        <f t="shared" si="4"/>
      </c>
      <c r="P32" s="69"/>
      <c r="Q32" s="68">
        <f t="shared" si="5"/>
      </c>
      <c r="R32" s="85">
        <f>(V6/100)*(MIN(Z6-L32,Z6-N32,Z6-P32))</f>
        <v>80</v>
      </c>
      <c r="S32" s="69"/>
      <c r="T32" s="68">
        <f t="shared" si="6"/>
      </c>
      <c r="U32" s="69"/>
      <c r="V32" s="68">
        <f t="shared" si="7"/>
      </c>
      <c r="W32" s="69"/>
      <c r="X32" s="68">
        <f t="shared" si="8"/>
      </c>
      <c r="Y32" s="85">
        <f>(V6/100)*(MIN(Z6-S32,Z6-U32,Z6-W32))</f>
        <v>80</v>
      </c>
      <c r="Z32" s="69"/>
      <c r="AA32" s="70">
        <f t="shared" si="9"/>
      </c>
      <c r="AC32" s="71">
        <f t="shared" si="10"/>
        <v>0</v>
      </c>
      <c r="AD32" s="72">
        <f t="shared" si="11"/>
        <v>0</v>
      </c>
      <c r="AE32" s="73">
        <f>RANK(AD32,AD11:AD111,0)</f>
        <v>1</v>
      </c>
      <c r="AG32" s="126">
        <f>RANK(AC32,AC11:AC111,0)</f>
        <v>1</v>
      </c>
    </row>
    <row r="33" spans="1:33" ht="12.75">
      <c r="A33" s="65">
        <v>23</v>
      </c>
      <c r="B33" s="66"/>
      <c r="C33" s="82"/>
      <c r="D33" s="98">
        <f>IF(C33="","",(V6/100)*(Z6-C33))</f>
      </c>
      <c r="E33" s="67"/>
      <c r="F33" s="68">
        <f t="shared" si="0"/>
      </c>
      <c r="G33" s="69"/>
      <c r="H33" s="68">
        <f t="shared" si="1"/>
      </c>
      <c r="I33" s="69"/>
      <c r="J33" s="68">
        <f t="shared" si="2"/>
      </c>
      <c r="K33" s="85">
        <f>(V6/100)*(MIN(Z6-E33,Z6-G33,Z6-I33))</f>
        <v>80</v>
      </c>
      <c r="L33" s="69"/>
      <c r="M33" s="68">
        <f t="shared" si="3"/>
      </c>
      <c r="N33" s="69"/>
      <c r="O33" s="68">
        <f t="shared" si="4"/>
      </c>
      <c r="P33" s="69"/>
      <c r="Q33" s="68">
        <f t="shared" si="5"/>
      </c>
      <c r="R33" s="85">
        <f>(V6/100)*(MIN(Z6-L33,Z6-N33,Z6-P33))</f>
        <v>80</v>
      </c>
      <c r="S33" s="69"/>
      <c r="T33" s="68">
        <f t="shared" si="6"/>
      </c>
      <c r="U33" s="69"/>
      <c r="V33" s="68">
        <f t="shared" si="7"/>
      </c>
      <c r="W33" s="69"/>
      <c r="X33" s="68">
        <f t="shared" si="8"/>
      </c>
      <c r="Y33" s="85">
        <f>(V6/100)*(MIN(Z6-S33,Z6-U33,Z6-W33))</f>
        <v>80</v>
      </c>
      <c r="Z33" s="69"/>
      <c r="AA33" s="70">
        <f t="shared" si="9"/>
      </c>
      <c r="AC33" s="71">
        <f t="shared" si="10"/>
        <v>0</v>
      </c>
      <c r="AD33" s="72">
        <f t="shared" si="11"/>
        <v>0</v>
      </c>
      <c r="AE33" s="73">
        <f>RANK(AD33,AD11:AD111,0)</f>
        <v>1</v>
      </c>
      <c r="AG33" s="126">
        <f>RANK(AC33,AC11:AC111,0)</f>
        <v>1</v>
      </c>
    </row>
    <row r="34" spans="1:33" ht="12.75">
      <c r="A34" s="65">
        <v>24</v>
      </c>
      <c r="B34" s="66"/>
      <c r="C34" s="82"/>
      <c r="D34" s="98">
        <f>IF(C34="","",(V6/100)*(Z6-C34))</f>
      </c>
      <c r="E34" s="67"/>
      <c r="F34" s="68">
        <f t="shared" si="0"/>
      </c>
      <c r="G34" s="69"/>
      <c r="H34" s="68">
        <f t="shared" si="1"/>
      </c>
      <c r="I34" s="69"/>
      <c r="J34" s="68">
        <f t="shared" si="2"/>
      </c>
      <c r="K34" s="85">
        <f>(V6/100)*(MIN(Z6-E34,Z6-G34,Z6-I34))</f>
        <v>80</v>
      </c>
      <c r="L34" s="69"/>
      <c r="M34" s="68">
        <f t="shared" si="3"/>
      </c>
      <c r="N34" s="69"/>
      <c r="O34" s="68">
        <f t="shared" si="4"/>
      </c>
      <c r="P34" s="69"/>
      <c r="Q34" s="68">
        <f t="shared" si="5"/>
      </c>
      <c r="R34" s="85">
        <f>(V6/100)*(MIN(Z6-L34,Z6-N34,Z6-P34))</f>
        <v>80</v>
      </c>
      <c r="S34" s="69"/>
      <c r="T34" s="68">
        <f t="shared" si="6"/>
      </c>
      <c r="U34" s="69"/>
      <c r="V34" s="68">
        <f t="shared" si="7"/>
      </c>
      <c r="W34" s="69"/>
      <c r="X34" s="68">
        <f t="shared" si="8"/>
      </c>
      <c r="Y34" s="85">
        <f>(V6/100)*(MIN(Z6-S34,Z6-U34,Z6-W34))</f>
        <v>80</v>
      </c>
      <c r="Z34" s="69"/>
      <c r="AA34" s="70">
        <f t="shared" si="9"/>
      </c>
      <c r="AC34" s="71">
        <f t="shared" si="10"/>
        <v>0</v>
      </c>
      <c r="AD34" s="72">
        <f t="shared" si="11"/>
        <v>0</v>
      </c>
      <c r="AE34" s="73">
        <f>RANK(AD34,AD11:AD111,0)</f>
        <v>1</v>
      </c>
      <c r="AG34" s="126">
        <f>RANK(AC34,AC11:AC111,0)</f>
        <v>1</v>
      </c>
    </row>
    <row r="35" spans="1:33" ht="12.75">
      <c r="A35" s="65">
        <v>25</v>
      </c>
      <c r="B35" s="66"/>
      <c r="C35" s="82"/>
      <c r="D35" s="98">
        <f>IF(C35="","",(V7/100)*(Z7-C35))</f>
      </c>
      <c r="E35" s="67"/>
      <c r="F35" s="68">
        <f t="shared" si="0"/>
      </c>
      <c r="G35" s="69"/>
      <c r="H35" s="68">
        <f t="shared" si="1"/>
      </c>
      <c r="I35" s="69"/>
      <c r="J35" s="68">
        <f t="shared" si="2"/>
      </c>
      <c r="K35" s="85">
        <f>(V6/100)*(MIN(Z6-E35,Z6-G35,Z6-I35))</f>
        <v>80</v>
      </c>
      <c r="L35" s="69"/>
      <c r="M35" s="68">
        <f t="shared" si="3"/>
      </c>
      <c r="N35" s="69"/>
      <c r="O35" s="68">
        <f t="shared" si="4"/>
      </c>
      <c r="P35" s="69"/>
      <c r="Q35" s="68">
        <f t="shared" si="5"/>
      </c>
      <c r="R35" s="85">
        <f>(V6/100)*(MIN(Z6-L35,Z6-N35,Z6-P35))</f>
        <v>80</v>
      </c>
      <c r="S35" s="69"/>
      <c r="T35" s="68">
        <f t="shared" si="6"/>
      </c>
      <c r="U35" s="69"/>
      <c r="V35" s="68">
        <f t="shared" si="7"/>
      </c>
      <c r="W35" s="69"/>
      <c r="X35" s="68">
        <f t="shared" si="8"/>
      </c>
      <c r="Y35" s="85">
        <f>(V6/100)*(MIN(Z6-S35,Z6-U35,Z6-W35))</f>
        <v>80</v>
      </c>
      <c r="Z35" s="69"/>
      <c r="AA35" s="70">
        <f t="shared" si="9"/>
      </c>
      <c r="AC35" s="71">
        <f t="shared" si="10"/>
        <v>0</v>
      </c>
      <c r="AD35" s="72">
        <f t="shared" si="11"/>
        <v>0</v>
      </c>
      <c r="AE35" s="73">
        <f>RANK(AD35,AD11:AD111,0)</f>
        <v>1</v>
      </c>
      <c r="AG35" s="126">
        <f>RANK(AC35,AC11:AC111,0)</f>
        <v>1</v>
      </c>
    </row>
    <row r="36" spans="1:33" ht="12.75">
      <c r="A36" s="65">
        <v>26</v>
      </c>
      <c r="B36" s="66"/>
      <c r="C36" s="82"/>
      <c r="D36" s="98">
        <f>IF(C36="","",(V6/100)*(Z6-C36))</f>
      </c>
      <c r="E36" s="67"/>
      <c r="F36" s="68">
        <f t="shared" si="0"/>
      </c>
      <c r="G36" s="69"/>
      <c r="H36" s="68">
        <f t="shared" si="1"/>
      </c>
      <c r="I36" s="69"/>
      <c r="J36" s="68">
        <f t="shared" si="2"/>
      </c>
      <c r="K36" s="85">
        <f>(V6/100)*(MIN(Z6-E36,Z6-G36,Z6-I36))</f>
        <v>80</v>
      </c>
      <c r="L36" s="69"/>
      <c r="M36" s="68">
        <f t="shared" si="3"/>
      </c>
      <c r="N36" s="69"/>
      <c r="O36" s="68">
        <f t="shared" si="4"/>
      </c>
      <c r="P36" s="69"/>
      <c r="Q36" s="68">
        <f t="shared" si="5"/>
      </c>
      <c r="R36" s="85">
        <f>(V6/100)*(MIN(Z6-L36,Z6-N36,Z6-P36))</f>
        <v>80</v>
      </c>
      <c r="S36" s="69"/>
      <c r="T36" s="68">
        <f t="shared" si="6"/>
      </c>
      <c r="U36" s="69"/>
      <c r="V36" s="68">
        <f t="shared" si="7"/>
      </c>
      <c r="W36" s="69"/>
      <c r="X36" s="68">
        <f t="shared" si="8"/>
      </c>
      <c r="Y36" s="85">
        <f>(V6/100)*(MIN(Z6-S36,Z6-U36,Z6-W36))</f>
        <v>80</v>
      </c>
      <c r="Z36" s="69"/>
      <c r="AA36" s="70">
        <f t="shared" si="9"/>
      </c>
      <c r="AC36" s="71">
        <f t="shared" si="10"/>
        <v>0</v>
      </c>
      <c r="AD36" s="72">
        <f t="shared" si="11"/>
        <v>0</v>
      </c>
      <c r="AE36" s="73">
        <f>RANK(AD36,AD11:AD111,0)</f>
        <v>1</v>
      </c>
      <c r="AG36" s="126">
        <f>RANK(AC36,AC11:AC111,0)</f>
        <v>1</v>
      </c>
    </row>
    <row r="37" spans="1:33" ht="12.75">
      <c r="A37" s="65">
        <v>27</v>
      </c>
      <c r="B37" s="66"/>
      <c r="C37" s="82"/>
      <c r="D37" s="98">
        <f>IF(C37="","",(V6/100)*(Z6-C37))</f>
      </c>
      <c r="E37" s="67"/>
      <c r="F37" s="68">
        <f t="shared" si="0"/>
      </c>
      <c r="G37" s="69"/>
      <c r="H37" s="68">
        <f t="shared" si="1"/>
      </c>
      <c r="I37" s="69"/>
      <c r="J37" s="68">
        <f t="shared" si="2"/>
      </c>
      <c r="K37" s="85">
        <f>(V6/100)*(MIN(Z6-E37,Z6-G37,Z6-I37))</f>
        <v>80</v>
      </c>
      <c r="L37" s="69"/>
      <c r="M37" s="68">
        <f t="shared" si="3"/>
      </c>
      <c r="N37" s="69"/>
      <c r="O37" s="68">
        <f t="shared" si="4"/>
      </c>
      <c r="P37" s="69"/>
      <c r="Q37" s="68">
        <f t="shared" si="5"/>
      </c>
      <c r="R37" s="85">
        <f>(V6/100)*(MIN(Z6-L37,Z6-N37,Z6-P37))</f>
        <v>80</v>
      </c>
      <c r="S37" s="69"/>
      <c r="T37" s="68">
        <f t="shared" si="6"/>
      </c>
      <c r="U37" s="69"/>
      <c r="V37" s="68">
        <f t="shared" si="7"/>
      </c>
      <c r="W37" s="69"/>
      <c r="X37" s="68">
        <f t="shared" si="8"/>
      </c>
      <c r="Y37" s="85">
        <f>(V6/100)*(MIN(Z6-S37,Z6-U37,Z6-W37))</f>
        <v>80</v>
      </c>
      <c r="Z37" s="69"/>
      <c r="AA37" s="70">
        <f t="shared" si="9"/>
      </c>
      <c r="AC37" s="71">
        <f t="shared" si="10"/>
        <v>0</v>
      </c>
      <c r="AD37" s="72">
        <f t="shared" si="11"/>
        <v>0</v>
      </c>
      <c r="AE37" s="73">
        <f>RANK(AD37,AD11:AD111,0)</f>
        <v>1</v>
      </c>
      <c r="AG37" s="126">
        <f>RANK(AC37,AC1:AC111,0)</f>
        <v>1</v>
      </c>
    </row>
    <row r="38" spans="1:33" ht="12.75">
      <c r="A38" s="65">
        <v>28</v>
      </c>
      <c r="B38" s="66"/>
      <c r="C38" s="82"/>
      <c r="D38" s="98">
        <f>IF(C38="","",(V6/100)*(Z6-C38))</f>
      </c>
      <c r="E38" s="67"/>
      <c r="F38" s="68">
        <f t="shared" si="0"/>
      </c>
      <c r="G38" s="69"/>
      <c r="H38" s="68">
        <f t="shared" si="1"/>
      </c>
      <c r="I38" s="69"/>
      <c r="J38" s="68">
        <f t="shared" si="2"/>
      </c>
      <c r="K38" s="85">
        <f>(V6/100)*(MIN(Z6-E38,Z6-G38,Z6-I38))</f>
        <v>80</v>
      </c>
      <c r="L38" s="69"/>
      <c r="M38" s="68">
        <f t="shared" si="3"/>
      </c>
      <c r="N38" s="69"/>
      <c r="O38" s="68">
        <f t="shared" si="4"/>
      </c>
      <c r="P38" s="69"/>
      <c r="Q38" s="68">
        <f t="shared" si="5"/>
      </c>
      <c r="R38" s="85">
        <f>(V6/100)*(MIN(Z6-L38,Z6-N38,Z6-P38))</f>
        <v>80</v>
      </c>
      <c r="S38" s="69"/>
      <c r="T38" s="68">
        <f t="shared" si="6"/>
      </c>
      <c r="U38" s="69"/>
      <c r="V38" s="68">
        <f t="shared" si="7"/>
      </c>
      <c r="W38" s="69"/>
      <c r="X38" s="68">
        <f t="shared" si="8"/>
      </c>
      <c r="Y38" s="85">
        <f>(V6/100)*(MIN(Z6-S38,Z6-U38,Z6-W38))</f>
        <v>80</v>
      </c>
      <c r="Z38" s="69"/>
      <c r="AA38" s="70">
        <f t="shared" si="9"/>
      </c>
      <c r="AC38" s="71">
        <f t="shared" si="10"/>
        <v>0</v>
      </c>
      <c r="AD38" s="72">
        <f t="shared" si="11"/>
        <v>0</v>
      </c>
      <c r="AE38" s="73">
        <f>RANK(AD38,AD11:AD111,0)</f>
        <v>1</v>
      </c>
      <c r="AG38" s="126">
        <f>RANK(AC38,AC11:AC111,0)</f>
        <v>1</v>
      </c>
    </row>
    <row r="39" spans="1:33" ht="12.75">
      <c r="A39" s="65">
        <v>29</v>
      </c>
      <c r="B39" s="66"/>
      <c r="C39" s="82"/>
      <c r="D39" s="98">
        <f>IF(C39="","",(V6/100)*(Z6-C39))</f>
      </c>
      <c r="E39" s="67"/>
      <c r="F39" s="68">
        <f t="shared" si="0"/>
      </c>
      <c r="G39" s="69"/>
      <c r="H39" s="68">
        <f t="shared" si="1"/>
      </c>
      <c r="I39" s="69"/>
      <c r="J39" s="68">
        <f t="shared" si="2"/>
      </c>
      <c r="K39" s="85">
        <f>(V6/100)*(MIN(Z6-E39,Z6-G39,Z6-I39))</f>
        <v>80</v>
      </c>
      <c r="L39" s="69"/>
      <c r="M39" s="68">
        <f t="shared" si="3"/>
      </c>
      <c r="N39" s="69"/>
      <c r="O39" s="68">
        <f t="shared" si="4"/>
      </c>
      <c r="P39" s="69"/>
      <c r="Q39" s="68">
        <f t="shared" si="5"/>
      </c>
      <c r="R39" s="85">
        <f>(V6/100)*(MIN(Z6-L39,Z6-N39,Z6-P39))</f>
        <v>80</v>
      </c>
      <c r="S39" s="69"/>
      <c r="T39" s="68">
        <f t="shared" si="6"/>
      </c>
      <c r="U39" s="69"/>
      <c r="V39" s="68">
        <f t="shared" si="7"/>
      </c>
      <c r="W39" s="69"/>
      <c r="X39" s="68">
        <f t="shared" si="8"/>
      </c>
      <c r="Y39" s="85">
        <f>(V6/100)*(MIN(Z6-S39,Z6-U39,Z6-W39))</f>
        <v>80</v>
      </c>
      <c r="Z39" s="69"/>
      <c r="AA39" s="70">
        <f t="shared" si="9"/>
      </c>
      <c r="AC39" s="71">
        <f t="shared" si="10"/>
        <v>0</v>
      </c>
      <c r="AD39" s="72">
        <f t="shared" si="11"/>
        <v>0</v>
      </c>
      <c r="AE39" s="73">
        <f>RANK(AD39,AD11:AD111,0)</f>
        <v>1</v>
      </c>
      <c r="AG39" s="126">
        <f>RANK(AC39,AC11:AC111,0)</f>
        <v>1</v>
      </c>
    </row>
    <row r="40" spans="1:33" ht="12.75">
      <c r="A40" s="65">
        <v>30</v>
      </c>
      <c r="B40" s="66"/>
      <c r="C40" s="82"/>
      <c r="D40" s="98">
        <f>IF(C40="","",(V6/100)*(Z6-C40))</f>
      </c>
      <c r="E40" s="67"/>
      <c r="F40" s="68">
        <f t="shared" si="0"/>
      </c>
      <c r="G40" s="69"/>
      <c r="H40" s="68">
        <f t="shared" si="1"/>
      </c>
      <c r="I40" s="69"/>
      <c r="J40" s="68">
        <f t="shared" si="2"/>
      </c>
      <c r="K40" s="85">
        <f>(V6/100)*(MIN(Z6-E40,Z6-G40,Z6-I40))</f>
        <v>80</v>
      </c>
      <c r="L40" s="69"/>
      <c r="M40" s="68">
        <f t="shared" si="3"/>
      </c>
      <c r="N40" s="69"/>
      <c r="O40" s="68">
        <f t="shared" si="4"/>
      </c>
      <c r="P40" s="69"/>
      <c r="Q40" s="68">
        <f t="shared" si="5"/>
      </c>
      <c r="R40" s="85">
        <f>(V6/100)*(MIN(Z6-L40,Z6-N40,Z6-P40))</f>
        <v>80</v>
      </c>
      <c r="S40" s="69"/>
      <c r="T40" s="68">
        <f t="shared" si="6"/>
      </c>
      <c r="U40" s="69"/>
      <c r="V40" s="68">
        <f t="shared" si="7"/>
      </c>
      <c r="W40" s="69"/>
      <c r="X40" s="68">
        <f t="shared" si="8"/>
      </c>
      <c r="Y40" s="85">
        <f>(V6/100)*(MIN(Z6-S40,Z6-U40,Z6-W40))</f>
        <v>80</v>
      </c>
      <c r="Z40" s="69"/>
      <c r="AA40" s="70">
        <f t="shared" si="9"/>
      </c>
      <c r="AC40" s="71">
        <f t="shared" si="10"/>
        <v>0</v>
      </c>
      <c r="AD40" s="72">
        <f t="shared" si="11"/>
        <v>0</v>
      </c>
      <c r="AE40" s="73">
        <f>RANK(AD40,AD11:AD111,0)</f>
        <v>1</v>
      </c>
      <c r="AG40" s="126">
        <f>RANK(AC40,AC11:AC111,0)</f>
        <v>1</v>
      </c>
    </row>
    <row r="41" spans="1:33" ht="12.75">
      <c r="A41" s="65">
        <v>31</v>
      </c>
      <c r="B41" s="66"/>
      <c r="C41" s="82"/>
      <c r="D41" s="98">
        <f>IF(C41="","",(V6/100)*(Z6-C41))</f>
      </c>
      <c r="E41" s="67"/>
      <c r="F41" s="68">
        <f t="shared" si="0"/>
      </c>
      <c r="G41" s="69"/>
      <c r="H41" s="68">
        <f t="shared" si="1"/>
      </c>
      <c r="I41" s="69"/>
      <c r="J41" s="68">
        <f t="shared" si="2"/>
      </c>
      <c r="K41" s="85">
        <f>(V6/100)*(MIN(Z6-E41,Z6-G41,Z6-I41))</f>
        <v>80</v>
      </c>
      <c r="L41" s="69"/>
      <c r="M41" s="68">
        <f t="shared" si="3"/>
      </c>
      <c r="N41" s="69"/>
      <c r="O41" s="68">
        <f t="shared" si="4"/>
      </c>
      <c r="P41" s="69"/>
      <c r="Q41" s="68">
        <f t="shared" si="5"/>
      </c>
      <c r="R41" s="85">
        <f>(V6/100)*(MIN(Z6-L41,Z6-N41,Z6-P41))</f>
        <v>80</v>
      </c>
      <c r="S41" s="69"/>
      <c r="T41" s="68">
        <f t="shared" si="6"/>
      </c>
      <c r="U41" s="69"/>
      <c r="V41" s="68">
        <f t="shared" si="7"/>
      </c>
      <c r="W41" s="69"/>
      <c r="X41" s="68">
        <f t="shared" si="8"/>
      </c>
      <c r="Y41" s="85">
        <f>(V6/100)*(MIN(Z6-S41,Z6-U41,Z6-W41))</f>
        <v>80</v>
      </c>
      <c r="Z41" s="69"/>
      <c r="AA41" s="70">
        <f t="shared" si="9"/>
      </c>
      <c r="AC41" s="71">
        <f t="shared" si="10"/>
        <v>0</v>
      </c>
      <c r="AD41" s="72">
        <f t="shared" si="11"/>
        <v>0</v>
      </c>
      <c r="AE41" s="73">
        <f>RANK(AD41,AD11:AD111,0)</f>
        <v>1</v>
      </c>
      <c r="AG41" s="126">
        <f>RANK(AC41,AC11:AC111,0)</f>
        <v>1</v>
      </c>
    </row>
    <row r="42" spans="1:33" ht="12.75">
      <c r="A42" s="65">
        <v>32</v>
      </c>
      <c r="B42" s="66"/>
      <c r="C42" s="82"/>
      <c r="D42" s="98">
        <f>IF(C42="","",(V6/100)*(Z6-C42))</f>
      </c>
      <c r="E42" s="67"/>
      <c r="F42" s="68">
        <f t="shared" si="0"/>
      </c>
      <c r="G42" s="69"/>
      <c r="H42" s="68">
        <f t="shared" si="1"/>
      </c>
      <c r="I42" s="69"/>
      <c r="J42" s="68">
        <f t="shared" si="2"/>
      </c>
      <c r="K42" s="85">
        <f>(V6/100)*(MIN(Z6-E42,Z6-G42,Z6-I42))</f>
        <v>80</v>
      </c>
      <c r="L42" s="69"/>
      <c r="M42" s="68">
        <f t="shared" si="3"/>
      </c>
      <c r="N42" s="69"/>
      <c r="O42" s="68">
        <f t="shared" si="4"/>
      </c>
      <c r="P42" s="69"/>
      <c r="Q42" s="68">
        <f t="shared" si="5"/>
      </c>
      <c r="R42" s="85">
        <f>(V6/100)*(MIN(Z6-L42,Z6-N42,Z6-P42))</f>
        <v>80</v>
      </c>
      <c r="S42" s="69"/>
      <c r="T42" s="68">
        <f t="shared" si="6"/>
      </c>
      <c r="U42" s="69"/>
      <c r="V42" s="68">
        <f t="shared" si="7"/>
      </c>
      <c r="W42" s="69"/>
      <c r="X42" s="68">
        <f t="shared" si="8"/>
      </c>
      <c r="Y42" s="85">
        <f>(V6/100)*(MIN(Z6-S42,Z6-U42,Z6-W42))</f>
        <v>80</v>
      </c>
      <c r="Z42" s="69"/>
      <c r="AA42" s="70">
        <f t="shared" si="9"/>
      </c>
      <c r="AC42" s="71">
        <f t="shared" si="10"/>
        <v>0</v>
      </c>
      <c r="AD42" s="72">
        <f t="shared" si="11"/>
        <v>0</v>
      </c>
      <c r="AE42" s="73">
        <f>RANK(AD42,AD11:AD111,0)</f>
        <v>1</v>
      </c>
      <c r="AG42" s="126">
        <f>RANK(AC42,AC11:AC111,0)</f>
        <v>1</v>
      </c>
    </row>
    <row r="43" spans="1:33" ht="12.75">
      <c r="A43" s="65">
        <v>33</v>
      </c>
      <c r="B43" s="66"/>
      <c r="C43" s="82"/>
      <c r="D43" s="98">
        <f>IF(C43="","",(V6/100)*(Z6-C43))</f>
      </c>
      <c r="E43" s="67"/>
      <c r="F43" s="68">
        <f t="shared" si="0"/>
      </c>
      <c r="G43" s="69"/>
      <c r="H43" s="68">
        <f t="shared" si="1"/>
      </c>
      <c r="I43" s="69"/>
      <c r="J43" s="68">
        <f t="shared" si="2"/>
      </c>
      <c r="K43" s="85">
        <f>(V6/100)*(MIN(Z6-E43,Z6-G43,Z6-I43))</f>
        <v>80</v>
      </c>
      <c r="L43" s="69"/>
      <c r="M43" s="68">
        <f t="shared" si="3"/>
      </c>
      <c r="N43" s="69"/>
      <c r="O43" s="68">
        <f t="shared" si="4"/>
      </c>
      <c r="P43" s="69"/>
      <c r="Q43" s="68">
        <f t="shared" si="5"/>
      </c>
      <c r="R43" s="85">
        <f>(V6/100)*(MIN(Z6-L43,Z6-N43,Z6-P43))</f>
        <v>80</v>
      </c>
      <c r="S43" s="69"/>
      <c r="T43" s="68">
        <f t="shared" si="6"/>
      </c>
      <c r="U43" s="69"/>
      <c r="V43" s="68">
        <f t="shared" si="7"/>
      </c>
      <c r="W43" s="69"/>
      <c r="X43" s="68">
        <f t="shared" si="8"/>
      </c>
      <c r="Y43" s="85">
        <f>(V6/100)*(MIN(Z6-S43,Z6-U43,Z6-W43))</f>
        <v>80</v>
      </c>
      <c r="Z43" s="69"/>
      <c r="AA43" s="70">
        <f t="shared" si="9"/>
      </c>
      <c r="AC43" s="71">
        <f t="shared" si="10"/>
        <v>0</v>
      </c>
      <c r="AD43" s="72">
        <f t="shared" si="11"/>
        <v>0</v>
      </c>
      <c r="AE43" s="73">
        <f>RANK(AD43,AD11:AD111,0)</f>
        <v>1</v>
      </c>
      <c r="AG43" s="126">
        <f>RANK(AC43,AC11:AC111,0)</f>
        <v>1</v>
      </c>
    </row>
    <row r="44" spans="1:33" ht="12.75">
      <c r="A44" s="65">
        <v>34</v>
      </c>
      <c r="B44" s="66"/>
      <c r="C44" s="82"/>
      <c r="D44" s="98">
        <f>IF(C44="","",(V6/100)*(Z6-C44))</f>
      </c>
      <c r="E44" s="67"/>
      <c r="F44" s="68">
        <f t="shared" si="0"/>
      </c>
      <c r="G44" s="69"/>
      <c r="H44" s="68">
        <f t="shared" si="1"/>
      </c>
      <c r="I44" s="69"/>
      <c r="J44" s="68">
        <f t="shared" si="2"/>
      </c>
      <c r="K44" s="85">
        <f>(V6/100)*(MIN(Z6-E44,Z6-G44,Z6-I44))</f>
        <v>80</v>
      </c>
      <c r="L44" s="69"/>
      <c r="M44" s="68">
        <f t="shared" si="3"/>
      </c>
      <c r="N44" s="69"/>
      <c r="O44" s="68">
        <f t="shared" si="4"/>
      </c>
      <c r="P44" s="69"/>
      <c r="Q44" s="68">
        <f t="shared" si="5"/>
      </c>
      <c r="R44" s="85">
        <f>(V6/100)*(MIN(Z6-L44,Z6-N44,Z6-P44))</f>
        <v>80</v>
      </c>
      <c r="S44" s="69"/>
      <c r="T44" s="68">
        <f t="shared" si="6"/>
      </c>
      <c r="U44" s="69"/>
      <c r="V44" s="68">
        <f t="shared" si="7"/>
      </c>
      <c r="W44" s="69"/>
      <c r="X44" s="68">
        <f t="shared" si="8"/>
      </c>
      <c r="Y44" s="85">
        <f>(V6/100)*(MIN(Z6-S44,Z6-U44,Z6-W44))</f>
        <v>80</v>
      </c>
      <c r="Z44" s="69"/>
      <c r="AA44" s="70">
        <f t="shared" si="9"/>
      </c>
      <c r="AC44" s="71">
        <f t="shared" si="10"/>
        <v>0</v>
      </c>
      <c r="AD44" s="72">
        <f t="shared" si="11"/>
        <v>0</v>
      </c>
      <c r="AE44" s="73">
        <f>RANK(AD44,AD11:AD111,0)</f>
        <v>1</v>
      </c>
      <c r="AG44" s="126">
        <f>RANK(AC44,AC11:AC111,0)</f>
        <v>1</v>
      </c>
    </row>
    <row r="45" spans="1:33" ht="12.75">
      <c r="A45" s="65">
        <v>35</v>
      </c>
      <c r="B45" s="66"/>
      <c r="C45" s="82"/>
      <c r="D45" s="98">
        <f>IF(C45="","",(V6/100)*(Z6-C45))</f>
      </c>
      <c r="E45" s="67"/>
      <c r="F45" s="68">
        <f t="shared" si="0"/>
      </c>
      <c r="G45" s="69"/>
      <c r="H45" s="68">
        <f t="shared" si="1"/>
      </c>
      <c r="I45" s="69"/>
      <c r="J45" s="68">
        <f t="shared" si="2"/>
      </c>
      <c r="K45" s="85">
        <f>(V6/100)*(MIN(Z6-E45,Z6-G45,Z6-I45))</f>
        <v>80</v>
      </c>
      <c r="L45" s="69"/>
      <c r="M45" s="68">
        <f t="shared" si="3"/>
      </c>
      <c r="N45" s="69"/>
      <c r="O45" s="68">
        <f t="shared" si="4"/>
      </c>
      <c r="P45" s="69"/>
      <c r="Q45" s="68">
        <f t="shared" si="5"/>
      </c>
      <c r="R45" s="85">
        <f>(V6/100)*(MIN(Z6-L45,Z6-N45,Z6-P45))</f>
        <v>80</v>
      </c>
      <c r="S45" s="69"/>
      <c r="T45" s="68">
        <f t="shared" si="6"/>
      </c>
      <c r="U45" s="69"/>
      <c r="V45" s="68">
        <f t="shared" si="7"/>
      </c>
      <c r="W45" s="69"/>
      <c r="X45" s="68">
        <f t="shared" si="8"/>
      </c>
      <c r="Y45" s="85">
        <f>(V6/100)*(MIN(Z6-S45,Z6-U45,Z6-W45))</f>
        <v>80</v>
      </c>
      <c r="Z45" s="69"/>
      <c r="AA45" s="70">
        <f t="shared" si="9"/>
      </c>
      <c r="AC45" s="71">
        <f t="shared" si="10"/>
        <v>0</v>
      </c>
      <c r="AD45" s="72">
        <f t="shared" si="11"/>
        <v>0</v>
      </c>
      <c r="AE45" s="73">
        <f>RANK(AD45,AD11:AD111,0)</f>
        <v>1</v>
      </c>
      <c r="AG45" s="126">
        <f>RANK(AC45,AC11:AC111,0)</f>
        <v>1</v>
      </c>
    </row>
    <row r="46" spans="1:33" ht="12.75">
      <c r="A46" s="65">
        <v>36</v>
      </c>
      <c r="B46" s="66"/>
      <c r="C46" s="82"/>
      <c r="D46" s="98">
        <f>IF(C46="","",(V6/100)*(Z6-C46))</f>
      </c>
      <c r="E46" s="67"/>
      <c r="F46" s="68">
        <f t="shared" si="0"/>
      </c>
      <c r="G46" s="69"/>
      <c r="H46" s="68">
        <f t="shared" si="1"/>
      </c>
      <c r="I46" s="69"/>
      <c r="J46" s="68">
        <f t="shared" si="2"/>
      </c>
      <c r="K46" s="85">
        <f>(V6/100)*(MIN(Z6-E46,Z6-G46,Z6-I46))</f>
        <v>80</v>
      </c>
      <c r="L46" s="69"/>
      <c r="M46" s="68">
        <f t="shared" si="3"/>
      </c>
      <c r="N46" s="69"/>
      <c r="O46" s="68">
        <f t="shared" si="4"/>
      </c>
      <c r="P46" s="69"/>
      <c r="Q46" s="68">
        <f t="shared" si="5"/>
      </c>
      <c r="R46" s="85">
        <f>(V6/100)*(MIN(Z6-L46,Z6-N46,Z6-P46))</f>
        <v>80</v>
      </c>
      <c r="S46" s="69"/>
      <c r="T46" s="68">
        <f t="shared" si="6"/>
      </c>
      <c r="U46" s="69"/>
      <c r="V46" s="68">
        <f t="shared" si="7"/>
      </c>
      <c r="W46" s="69"/>
      <c r="X46" s="68">
        <f t="shared" si="8"/>
      </c>
      <c r="Y46" s="85">
        <f>(V6/100)*(MIN(Z6-S46,Z6-U46,Z6-W46))</f>
        <v>80</v>
      </c>
      <c r="Z46" s="69"/>
      <c r="AA46" s="70">
        <f t="shared" si="9"/>
      </c>
      <c r="AC46" s="71">
        <f t="shared" si="10"/>
        <v>0</v>
      </c>
      <c r="AD46" s="72">
        <f t="shared" si="11"/>
        <v>0</v>
      </c>
      <c r="AE46" s="73">
        <f>RANK(AD46,AD11:AD111,0)</f>
        <v>1</v>
      </c>
      <c r="AG46" s="126">
        <f>RANK(AC46,AC11:AC111,0)</f>
        <v>1</v>
      </c>
    </row>
    <row r="47" spans="1:33" ht="12.75">
      <c r="A47" s="65">
        <v>37</v>
      </c>
      <c r="B47" s="66"/>
      <c r="C47" s="82"/>
      <c r="D47" s="98">
        <f>IF(C47="","",(V6/100)*(Z6-C47))</f>
      </c>
      <c r="E47" s="67"/>
      <c r="F47" s="68">
        <f t="shared" si="0"/>
      </c>
      <c r="G47" s="69"/>
      <c r="H47" s="68">
        <f t="shared" si="1"/>
      </c>
      <c r="I47" s="69"/>
      <c r="J47" s="68">
        <f t="shared" si="2"/>
      </c>
      <c r="K47" s="85">
        <f>(V6/100)*(MIN(Z6-E47,Z6-G47,Z6-I47))</f>
        <v>80</v>
      </c>
      <c r="L47" s="69"/>
      <c r="M47" s="68">
        <f t="shared" si="3"/>
      </c>
      <c r="N47" s="69"/>
      <c r="O47" s="68">
        <f t="shared" si="4"/>
      </c>
      <c r="P47" s="69"/>
      <c r="Q47" s="68">
        <f t="shared" si="5"/>
      </c>
      <c r="R47" s="85">
        <f>(V6/100)*(MIN(Z6-L47,Z6-N47,Z6-P47))</f>
        <v>80</v>
      </c>
      <c r="S47" s="69"/>
      <c r="T47" s="68">
        <f t="shared" si="6"/>
      </c>
      <c r="U47" s="69"/>
      <c r="V47" s="68">
        <f t="shared" si="7"/>
      </c>
      <c r="W47" s="69"/>
      <c r="X47" s="68">
        <f t="shared" si="8"/>
      </c>
      <c r="Y47" s="85">
        <f>(V6/100)*(MIN(Z6-S47,Z6-U47,Z6-W47))</f>
        <v>80</v>
      </c>
      <c r="Z47" s="69"/>
      <c r="AA47" s="70">
        <f t="shared" si="9"/>
      </c>
      <c r="AC47" s="71">
        <f t="shared" si="10"/>
        <v>0</v>
      </c>
      <c r="AD47" s="72">
        <f t="shared" si="11"/>
        <v>0</v>
      </c>
      <c r="AE47" s="73">
        <f>RANK(AD47,AD11:AD111,0)</f>
        <v>1</v>
      </c>
      <c r="AG47" s="126">
        <f>RANK(AC47,AC11:AC111,0)</f>
        <v>1</v>
      </c>
    </row>
    <row r="48" spans="1:33" ht="12.75">
      <c r="A48" s="65">
        <v>38</v>
      </c>
      <c r="B48" s="66"/>
      <c r="C48" s="82"/>
      <c r="D48" s="98">
        <f>IF(C48="","",(V6/100)*(Z6-C48))</f>
      </c>
      <c r="E48" s="67"/>
      <c r="F48" s="68">
        <f t="shared" si="0"/>
      </c>
      <c r="G48" s="69"/>
      <c r="H48" s="68">
        <f t="shared" si="1"/>
      </c>
      <c r="I48" s="69"/>
      <c r="J48" s="68">
        <f t="shared" si="2"/>
      </c>
      <c r="K48" s="85">
        <f>(V6/100)*(MIN(Z6-E48,Z6-G48,Z6-I48))</f>
        <v>80</v>
      </c>
      <c r="L48" s="69"/>
      <c r="M48" s="68">
        <f t="shared" si="3"/>
      </c>
      <c r="N48" s="69"/>
      <c r="O48" s="68">
        <f t="shared" si="4"/>
      </c>
      <c r="P48" s="69"/>
      <c r="Q48" s="68">
        <f t="shared" si="5"/>
      </c>
      <c r="R48" s="85">
        <f>(V6/100)*(MIN(Z6-L48,Z6-N48,Z6-P48))</f>
        <v>80</v>
      </c>
      <c r="S48" s="69"/>
      <c r="T48" s="68">
        <f t="shared" si="6"/>
      </c>
      <c r="U48" s="69"/>
      <c r="V48" s="68">
        <f t="shared" si="7"/>
      </c>
      <c r="W48" s="69"/>
      <c r="X48" s="68">
        <f t="shared" si="8"/>
      </c>
      <c r="Y48" s="85">
        <f>(V6/100)*(MIN(Z6-S48,Z6-U48,Z6-W48))</f>
        <v>80</v>
      </c>
      <c r="Z48" s="69"/>
      <c r="AA48" s="70">
        <f t="shared" si="9"/>
      </c>
      <c r="AC48" s="71">
        <f t="shared" si="10"/>
        <v>0</v>
      </c>
      <c r="AD48" s="72">
        <f t="shared" si="11"/>
        <v>0</v>
      </c>
      <c r="AE48" s="73">
        <f>RANK(AD48,AD11:AD111,0)</f>
        <v>1</v>
      </c>
      <c r="AG48" s="126">
        <f>RANK(AC48,AC11:AC111,0)</f>
        <v>1</v>
      </c>
    </row>
    <row r="49" spans="1:33" ht="12.75">
      <c r="A49" s="65">
        <v>39</v>
      </c>
      <c r="B49" s="66"/>
      <c r="C49" s="82"/>
      <c r="D49" s="98">
        <f>IF(C49="","",(V6/100)*(Z6-C49))</f>
      </c>
      <c r="E49" s="67"/>
      <c r="F49" s="68">
        <f t="shared" si="0"/>
      </c>
      <c r="G49" s="69"/>
      <c r="H49" s="68">
        <f t="shared" si="1"/>
      </c>
      <c r="I49" s="69"/>
      <c r="J49" s="68">
        <f t="shared" si="2"/>
      </c>
      <c r="K49" s="85">
        <f>(V6/100)*(MIN(Z6-E49,Z6-G49,Z6-I49))</f>
        <v>80</v>
      </c>
      <c r="L49" s="69"/>
      <c r="M49" s="68">
        <f t="shared" si="3"/>
      </c>
      <c r="N49" s="69"/>
      <c r="O49" s="68">
        <f t="shared" si="4"/>
      </c>
      <c r="P49" s="69"/>
      <c r="Q49" s="68">
        <f t="shared" si="5"/>
      </c>
      <c r="R49" s="85">
        <f>(V6/100)*(MIN(Z6-L49,Z6-N49,Z6-P49))</f>
        <v>80</v>
      </c>
      <c r="S49" s="69"/>
      <c r="T49" s="68">
        <f t="shared" si="6"/>
      </c>
      <c r="U49" s="69"/>
      <c r="V49" s="68">
        <f t="shared" si="7"/>
      </c>
      <c r="W49" s="69"/>
      <c r="X49" s="68">
        <f t="shared" si="8"/>
      </c>
      <c r="Y49" s="85">
        <f>(V6/100)*(MIN(Z6-S49,Z6-U49,Z6-W49))</f>
        <v>80</v>
      </c>
      <c r="Z49" s="69"/>
      <c r="AA49" s="70">
        <f t="shared" si="9"/>
      </c>
      <c r="AC49" s="71">
        <f t="shared" si="10"/>
        <v>0</v>
      </c>
      <c r="AD49" s="72">
        <f t="shared" si="11"/>
        <v>0</v>
      </c>
      <c r="AE49" s="73">
        <f>RANK(AD49,AD11:AD111,0)</f>
        <v>1</v>
      </c>
      <c r="AG49" s="126">
        <f>RANK(AC49,AC11:AC111,0)</f>
        <v>1</v>
      </c>
    </row>
    <row r="50" spans="1:33" ht="12.75">
      <c r="A50" s="65">
        <v>40</v>
      </c>
      <c r="B50" s="66"/>
      <c r="C50" s="82"/>
      <c r="D50" s="98">
        <f>IF(C50="","",(V6/100)*(Z6-C50))</f>
      </c>
      <c r="E50" s="67"/>
      <c r="F50" s="68">
        <f t="shared" si="0"/>
      </c>
      <c r="G50" s="69"/>
      <c r="H50" s="68">
        <f t="shared" si="1"/>
      </c>
      <c r="I50" s="69"/>
      <c r="J50" s="68">
        <f t="shared" si="2"/>
      </c>
      <c r="K50" s="85">
        <f>(V6/100)*(MIN(Z6-E50,Z6-G50,Z6-I50))</f>
        <v>80</v>
      </c>
      <c r="L50" s="69"/>
      <c r="M50" s="68">
        <f t="shared" si="3"/>
      </c>
      <c r="N50" s="69"/>
      <c r="O50" s="68">
        <f t="shared" si="4"/>
      </c>
      <c r="P50" s="69"/>
      <c r="Q50" s="68">
        <f t="shared" si="5"/>
      </c>
      <c r="R50" s="85">
        <f>(V6/100)*(MIN(Z6-L50,Z6-N50,Z6-P50))</f>
        <v>80</v>
      </c>
      <c r="S50" s="69"/>
      <c r="T50" s="68">
        <f t="shared" si="6"/>
      </c>
      <c r="U50" s="69"/>
      <c r="V50" s="68">
        <f t="shared" si="7"/>
      </c>
      <c r="W50" s="69"/>
      <c r="X50" s="68">
        <f t="shared" si="8"/>
      </c>
      <c r="Y50" s="85">
        <f>(V6/100)*(MIN(Z6-S50,Z6-U50,Z6-W50))</f>
        <v>80</v>
      </c>
      <c r="Z50" s="69"/>
      <c r="AA50" s="70">
        <f t="shared" si="9"/>
      </c>
      <c r="AC50" s="71">
        <f t="shared" si="10"/>
        <v>0</v>
      </c>
      <c r="AD50" s="72">
        <f t="shared" si="11"/>
        <v>0</v>
      </c>
      <c r="AE50" s="73">
        <f>RANK(AD50,AD11:AD111,0)</f>
        <v>1</v>
      </c>
      <c r="AG50" s="126">
        <f>RANK(AC50,AC11:AC111,0)</f>
        <v>1</v>
      </c>
    </row>
    <row r="51" spans="1:33" ht="12.75">
      <c r="A51" s="65">
        <v>41</v>
      </c>
      <c r="B51" s="66"/>
      <c r="C51" s="82"/>
      <c r="D51" s="98">
        <f>IF(C51="","",(V6/100)*(Z6-C51))</f>
      </c>
      <c r="E51" s="67"/>
      <c r="F51" s="68">
        <f t="shared" si="0"/>
      </c>
      <c r="G51" s="69"/>
      <c r="H51" s="68">
        <f t="shared" si="1"/>
      </c>
      <c r="I51" s="69"/>
      <c r="J51" s="68">
        <f t="shared" si="2"/>
      </c>
      <c r="K51" s="85">
        <f>(V6/100)*(MIN(Z6-E51,Z6-G51,Z6-I51))</f>
        <v>80</v>
      </c>
      <c r="L51" s="69"/>
      <c r="M51" s="68">
        <f t="shared" si="3"/>
      </c>
      <c r="N51" s="69"/>
      <c r="O51" s="68">
        <f t="shared" si="4"/>
      </c>
      <c r="P51" s="69"/>
      <c r="Q51" s="68">
        <f t="shared" si="5"/>
      </c>
      <c r="R51" s="85">
        <f>(V6/100)*(MIN(Z6-L51,Z6-N51,Z6-P51))</f>
        <v>80</v>
      </c>
      <c r="S51" s="69"/>
      <c r="T51" s="68">
        <f t="shared" si="6"/>
      </c>
      <c r="U51" s="69"/>
      <c r="V51" s="68">
        <f t="shared" si="7"/>
      </c>
      <c r="W51" s="69"/>
      <c r="X51" s="68">
        <f t="shared" si="8"/>
      </c>
      <c r="Y51" s="85">
        <f>(V6/100)*(MIN(Z6-S51,Z6-U51,Z6-W51))</f>
        <v>80</v>
      </c>
      <c r="Z51" s="69"/>
      <c r="AA51" s="70">
        <f t="shared" si="9"/>
      </c>
      <c r="AC51" s="71">
        <f t="shared" si="10"/>
        <v>0</v>
      </c>
      <c r="AD51" s="72">
        <f t="shared" si="11"/>
        <v>0</v>
      </c>
      <c r="AE51" s="73">
        <f>RANK(AD51,AD11:AD111,0)</f>
        <v>1</v>
      </c>
      <c r="AG51" s="126">
        <f>RANK(AC51,AC11:AC111,0)</f>
        <v>1</v>
      </c>
    </row>
    <row r="52" spans="1:33" ht="12.75">
      <c r="A52" s="65">
        <v>42</v>
      </c>
      <c r="B52" s="66"/>
      <c r="C52" s="82"/>
      <c r="D52" s="98">
        <f>IF(C52="","",(V6/100)*(Z6-C52))</f>
      </c>
      <c r="E52" s="67"/>
      <c r="F52" s="68">
        <f t="shared" si="0"/>
      </c>
      <c r="G52" s="69"/>
      <c r="H52" s="68">
        <f t="shared" si="1"/>
      </c>
      <c r="I52" s="69"/>
      <c r="J52" s="68">
        <f t="shared" si="2"/>
      </c>
      <c r="K52" s="85">
        <f>(V6/100)*(MIN(Z6-E52,Z6-G52,Z6-I52))</f>
        <v>80</v>
      </c>
      <c r="L52" s="69"/>
      <c r="M52" s="68">
        <f t="shared" si="3"/>
      </c>
      <c r="N52" s="69"/>
      <c r="O52" s="68">
        <f t="shared" si="4"/>
      </c>
      <c r="P52" s="69"/>
      <c r="Q52" s="68">
        <f t="shared" si="5"/>
      </c>
      <c r="R52" s="85">
        <f>(V6/100)*(MIN(Z6-L52,Z6-N52,Z6-P52))</f>
        <v>80</v>
      </c>
      <c r="S52" s="69"/>
      <c r="T52" s="68">
        <f t="shared" si="6"/>
      </c>
      <c r="U52" s="69"/>
      <c r="V52" s="68">
        <f t="shared" si="7"/>
      </c>
      <c r="W52" s="69"/>
      <c r="X52" s="68">
        <f t="shared" si="8"/>
      </c>
      <c r="Y52" s="85">
        <f>(V6/100)*(MIN(Z6-S52,Z6-U52,Z6-W52))</f>
        <v>80</v>
      </c>
      <c r="Z52" s="69"/>
      <c r="AA52" s="70">
        <f t="shared" si="9"/>
      </c>
      <c r="AC52" s="71">
        <f t="shared" si="10"/>
        <v>0</v>
      </c>
      <c r="AD52" s="72">
        <f t="shared" si="11"/>
        <v>0</v>
      </c>
      <c r="AE52" s="73">
        <f>RANK(AD52,AD11:AD111,0)</f>
        <v>1</v>
      </c>
      <c r="AG52" s="126">
        <f>RANK(AC52,AC11:AC111,0)</f>
        <v>1</v>
      </c>
    </row>
    <row r="53" spans="1:33" ht="12.75">
      <c r="A53" s="65">
        <v>43</v>
      </c>
      <c r="B53" s="66"/>
      <c r="C53" s="82"/>
      <c r="D53" s="98">
        <f>IF(C53="","",(V6/100)*(Z6-C53))</f>
      </c>
      <c r="E53" s="67"/>
      <c r="F53" s="68">
        <f t="shared" si="0"/>
      </c>
      <c r="G53" s="69"/>
      <c r="H53" s="68">
        <f t="shared" si="1"/>
      </c>
      <c r="I53" s="69"/>
      <c r="J53" s="68">
        <f t="shared" si="2"/>
      </c>
      <c r="K53" s="85">
        <f>(V6/100)*(MIN(Z6-E53,Z6-G53,Z6-I53))</f>
        <v>80</v>
      </c>
      <c r="L53" s="69"/>
      <c r="M53" s="68">
        <f t="shared" si="3"/>
      </c>
      <c r="N53" s="69"/>
      <c r="O53" s="68">
        <f t="shared" si="4"/>
      </c>
      <c r="P53" s="69"/>
      <c r="Q53" s="68">
        <f t="shared" si="5"/>
      </c>
      <c r="R53" s="85">
        <f>(V6/100)*(MIN(Z6-L53,Z6-N53,Z6-P53))</f>
        <v>80</v>
      </c>
      <c r="S53" s="69"/>
      <c r="T53" s="68">
        <f t="shared" si="6"/>
      </c>
      <c r="U53" s="69"/>
      <c r="V53" s="68">
        <f t="shared" si="7"/>
      </c>
      <c r="W53" s="69"/>
      <c r="X53" s="68">
        <f t="shared" si="8"/>
      </c>
      <c r="Y53" s="85">
        <f>(V6/100)*(MIN(Z6-S53,Z6-U53,Z6-W53))</f>
        <v>80</v>
      </c>
      <c r="Z53" s="69"/>
      <c r="AA53" s="70">
        <f t="shared" si="9"/>
      </c>
      <c r="AC53" s="71">
        <f t="shared" si="10"/>
        <v>0</v>
      </c>
      <c r="AD53" s="72">
        <f t="shared" si="11"/>
        <v>0</v>
      </c>
      <c r="AE53" s="73">
        <f>RANK(AD53,AD11:AD111,0)</f>
        <v>1</v>
      </c>
      <c r="AG53" s="126">
        <f>RANK(AC53,AC11:AC111,0)</f>
        <v>1</v>
      </c>
    </row>
    <row r="54" spans="1:33" ht="12.75">
      <c r="A54" s="65">
        <v>44</v>
      </c>
      <c r="B54" s="66"/>
      <c r="C54" s="82"/>
      <c r="D54" s="98">
        <f>IF(C54="","",(V6/100)*(Z6-C54))</f>
      </c>
      <c r="E54" s="67"/>
      <c r="F54" s="68">
        <f t="shared" si="0"/>
      </c>
      <c r="G54" s="69"/>
      <c r="H54" s="68">
        <f t="shared" si="1"/>
      </c>
      <c r="I54" s="69"/>
      <c r="J54" s="68">
        <f t="shared" si="2"/>
      </c>
      <c r="K54" s="85">
        <f>(V6/100)*(MIN(Z6-E54,Z6-G54,Z6-I54))</f>
        <v>80</v>
      </c>
      <c r="L54" s="69"/>
      <c r="M54" s="68">
        <f t="shared" si="3"/>
      </c>
      <c r="N54" s="69"/>
      <c r="O54" s="68">
        <f t="shared" si="4"/>
      </c>
      <c r="P54" s="69"/>
      <c r="Q54" s="68">
        <f t="shared" si="5"/>
      </c>
      <c r="R54" s="85">
        <f>(V6/100)*(MIN(Z6-L54,Z6-N54,Z6-P54))</f>
        <v>80</v>
      </c>
      <c r="S54" s="69"/>
      <c r="T54" s="68">
        <f t="shared" si="6"/>
      </c>
      <c r="U54" s="69"/>
      <c r="V54" s="68">
        <f t="shared" si="7"/>
      </c>
      <c r="W54" s="69"/>
      <c r="X54" s="68">
        <f t="shared" si="8"/>
      </c>
      <c r="Y54" s="85">
        <f>(V6/100)*(MIN(Z6-S54,Z6-U54,Z6-W54))</f>
        <v>80</v>
      </c>
      <c r="Z54" s="69"/>
      <c r="AA54" s="70">
        <f t="shared" si="9"/>
      </c>
      <c r="AC54" s="71">
        <f t="shared" si="10"/>
        <v>0</v>
      </c>
      <c r="AD54" s="72">
        <f t="shared" si="11"/>
        <v>0</v>
      </c>
      <c r="AE54" s="73">
        <f>RANK(AD54,AD11:AD111,0)</f>
        <v>1</v>
      </c>
      <c r="AG54" s="126">
        <f>RANK(AC54,AC11:AC111,0)</f>
        <v>1</v>
      </c>
    </row>
    <row r="55" spans="1:33" ht="12.75">
      <c r="A55" s="65">
        <v>45</v>
      </c>
      <c r="B55" s="66"/>
      <c r="C55" s="82"/>
      <c r="D55" s="98">
        <f>IF(C55="","",(V6/100)*(Z6-C55))</f>
      </c>
      <c r="E55" s="67"/>
      <c r="F55" s="68">
        <f t="shared" si="0"/>
      </c>
      <c r="G55" s="69"/>
      <c r="H55" s="68">
        <f t="shared" si="1"/>
      </c>
      <c r="I55" s="69"/>
      <c r="J55" s="68">
        <f t="shared" si="2"/>
      </c>
      <c r="K55" s="85">
        <f>(V6/100)*(MIN(Z6-E55,Z6-G55,Z6-I55))</f>
        <v>80</v>
      </c>
      <c r="L55" s="69"/>
      <c r="M55" s="68">
        <f t="shared" si="3"/>
      </c>
      <c r="N55" s="69"/>
      <c r="O55" s="68">
        <f t="shared" si="4"/>
      </c>
      <c r="P55" s="69"/>
      <c r="Q55" s="68">
        <f t="shared" si="5"/>
      </c>
      <c r="R55" s="85">
        <f>(V6/100)*(MIN(Z6-L55,Z6-N55,Z6-P55))</f>
        <v>80</v>
      </c>
      <c r="S55" s="69"/>
      <c r="T55" s="68">
        <f t="shared" si="6"/>
      </c>
      <c r="U55" s="69"/>
      <c r="V55" s="68">
        <f t="shared" si="7"/>
      </c>
      <c r="W55" s="69"/>
      <c r="X55" s="68">
        <f t="shared" si="8"/>
      </c>
      <c r="Y55" s="85">
        <f>(V6/100)*(MIN(Z6-S55,Z6-U55,Z6-W55))</f>
        <v>80</v>
      </c>
      <c r="Z55" s="69"/>
      <c r="AA55" s="70">
        <f t="shared" si="9"/>
      </c>
      <c r="AC55" s="71">
        <f t="shared" si="10"/>
        <v>0</v>
      </c>
      <c r="AD55" s="72">
        <f t="shared" si="11"/>
        <v>0</v>
      </c>
      <c r="AE55" s="73">
        <f>RANK(AD55,AD11:AD111,0)</f>
        <v>1</v>
      </c>
      <c r="AG55" s="126">
        <f>RANK(AC55,AC11:AC111,0)</f>
        <v>1</v>
      </c>
    </row>
    <row r="56" spans="1:33" ht="12.75">
      <c r="A56" s="65">
        <v>46</v>
      </c>
      <c r="B56" s="66"/>
      <c r="C56" s="82"/>
      <c r="D56" s="98">
        <f>IF(C56="","",(V6/100)*(Z6-C56))</f>
      </c>
      <c r="E56" s="67"/>
      <c r="F56" s="68">
        <f t="shared" si="0"/>
      </c>
      <c r="G56" s="69"/>
      <c r="H56" s="68">
        <f t="shared" si="1"/>
      </c>
      <c r="I56" s="69"/>
      <c r="J56" s="68">
        <f t="shared" si="2"/>
      </c>
      <c r="K56" s="85">
        <f>(V6/100)*(MIN(Z6-E56,Z6-G56,Z6-I56))</f>
        <v>80</v>
      </c>
      <c r="L56" s="69"/>
      <c r="M56" s="68">
        <f t="shared" si="3"/>
      </c>
      <c r="N56" s="69"/>
      <c r="O56" s="68">
        <f t="shared" si="4"/>
      </c>
      <c r="P56" s="69"/>
      <c r="Q56" s="68">
        <f t="shared" si="5"/>
      </c>
      <c r="R56" s="85">
        <f>(V6/100)*(MIN(Z6-L56,Z6-N56,Z6-P56))</f>
        <v>80</v>
      </c>
      <c r="S56" s="69"/>
      <c r="T56" s="68">
        <f t="shared" si="6"/>
      </c>
      <c r="U56" s="69"/>
      <c r="V56" s="68">
        <f t="shared" si="7"/>
      </c>
      <c r="W56" s="69"/>
      <c r="X56" s="68">
        <f t="shared" si="8"/>
      </c>
      <c r="Y56" s="85">
        <f>(V6/100)*(MIN(Z6-S56,Z6-U56,Z6-W56))</f>
        <v>80</v>
      </c>
      <c r="Z56" s="69"/>
      <c r="AA56" s="70">
        <f t="shared" si="9"/>
      </c>
      <c r="AC56" s="71">
        <f t="shared" si="10"/>
        <v>0</v>
      </c>
      <c r="AD56" s="72">
        <f t="shared" si="11"/>
        <v>0</v>
      </c>
      <c r="AE56" s="73">
        <f>RANK(AD56,AD11:AD111,0)</f>
        <v>1</v>
      </c>
      <c r="AG56" s="126">
        <f>RANK(AC56,AC11:AC111,0)</f>
        <v>1</v>
      </c>
    </row>
    <row r="57" spans="1:33" ht="12.75">
      <c r="A57" s="65">
        <v>47</v>
      </c>
      <c r="B57" s="66"/>
      <c r="C57" s="82"/>
      <c r="D57" s="98">
        <f>IF(C57="","",(V6/100)*(Z6-C57))</f>
      </c>
      <c r="E57" s="67"/>
      <c r="F57" s="68">
        <f t="shared" si="0"/>
      </c>
      <c r="G57" s="69"/>
      <c r="H57" s="68">
        <f t="shared" si="1"/>
      </c>
      <c r="I57" s="69"/>
      <c r="J57" s="68">
        <f t="shared" si="2"/>
      </c>
      <c r="K57" s="85">
        <f>(V6/100)*(MIN(Z6-E57,Z6-G57,Z6-I57))</f>
        <v>80</v>
      </c>
      <c r="L57" s="69"/>
      <c r="M57" s="68">
        <f t="shared" si="3"/>
      </c>
      <c r="N57" s="69"/>
      <c r="O57" s="68">
        <f t="shared" si="4"/>
      </c>
      <c r="P57" s="69"/>
      <c r="Q57" s="68">
        <f t="shared" si="5"/>
      </c>
      <c r="R57" s="85">
        <f>(V6/100)*(MIN(Z6-L57,Z6-N57,Z6-P57))</f>
        <v>80</v>
      </c>
      <c r="S57" s="69"/>
      <c r="T57" s="68">
        <f t="shared" si="6"/>
      </c>
      <c r="U57" s="69"/>
      <c r="V57" s="68">
        <f t="shared" si="7"/>
      </c>
      <c r="W57" s="69"/>
      <c r="X57" s="68">
        <f t="shared" si="8"/>
      </c>
      <c r="Y57" s="85">
        <f>(V6/100)*(MIN(Z6-S57,Z6-U57,Z6-W57))</f>
        <v>80</v>
      </c>
      <c r="Z57" s="69"/>
      <c r="AA57" s="70">
        <f t="shared" si="9"/>
      </c>
      <c r="AC57" s="71">
        <f t="shared" si="10"/>
        <v>0</v>
      </c>
      <c r="AD57" s="72">
        <f t="shared" si="11"/>
        <v>0</v>
      </c>
      <c r="AE57" s="73">
        <f>RANK(AD57,AD11:AD111,0)</f>
        <v>1</v>
      </c>
      <c r="AG57" s="126">
        <f>RANK(AC57,AC11:AC111,0)</f>
        <v>1</v>
      </c>
    </row>
    <row r="58" spans="1:33" ht="12.75">
      <c r="A58" s="65">
        <v>48</v>
      </c>
      <c r="B58" s="66"/>
      <c r="C58" s="82"/>
      <c r="D58" s="98">
        <f>IF(C58="","",(V6/100)*(Z6-C58))</f>
      </c>
      <c r="E58" s="67"/>
      <c r="F58" s="68">
        <f t="shared" si="0"/>
      </c>
      <c r="G58" s="69"/>
      <c r="H58" s="68">
        <f t="shared" si="1"/>
      </c>
      <c r="I58" s="69"/>
      <c r="J58" s="68">
        <f t="shared" si="2"/>
      </c>
      <c r="K58" s="85">
        <f>(V6/100)*(MIN(Z6-E58,Z6-G58,Z6-I58))</f>
        <v>80</v>
      </c>
      <c r="L58" s="69"/>
      <c r="M58" s="68">
        <f t="shared" si="3"/>
      </c>
      <c r="N58" s="69"/>
      <c r="O58" s="68">
        <f t="shared" si="4"/>
      </c>
      <c r="P58" s="69"/>
      <c r="Q58" s="68">
        <f t="shared" si="5"/>
      </c>
      <c r="R58" s="85">
        <f>(V6/100)*(MIN(Z6-L58,Z6-N58,Z6-P58))</f>
        <v>80</v>
      </c>
      <c r="S58" s="69"/>
      <c r="T58" s="68">
        <f t="shared" si="6"/>
      </c>
      <c r="U58" s="69"/>
      <c r="V58" s="68">
        <f t="shared" si="7"/>
      </c>
      <c r="W58" s="69"/>
      <c r="X58" s="68">
        <f t="shared" si="8"/>
      </c>
      <c r="Y58" s="85">
        <f>(V6/100)*(MIN(Z6-S58,Z6-U58,Z6-W58))</f>
        <v>80</v>
      </c>
      <c r="Z58" s="69"/>
      <c r="AA58" s="70">
        <f t="shared" si="9"/>
      </c>
      <c r="AC58" s="71">
        <f t="shared" si="10"/>
        <v>0</v>
      </c>
      <c r="AD58" s="72">
        <f t="shared" si="11"/>
        <v>0</v>
      </c>
      <c r="AE58" s="73">
        <f>RANK(AD58,AD11:AD111,0)</f>
        <v>1</v>
      </c>
      <c r="AG58" s="126">
        <f>RANK(AC58,AC11:AC111,0)</f>
        <v>1</v>
      </c>
    </row>
    <row r="59" spans="1:33" ht="12.75">
      <c r="A59" s="65">
        <v>49</v>
      </c>
      <c r="B59" s="66"/>
      <c r="C59" s="82"/>
      <c r="D59" s="98">
        <f>IF(C59="","",(V6/100)*(Z6-C59))</f>
      </c>
      <c r="E59" s="67"/>
      <c r="F59" s="68">
        <f t="shared" si="0"/>
      </c>
      <c r="G59" s="69"/>
      <c r="H59" s="68">
        <f t="shared" si="1"/>
      </c>
      <c r="I59" s="69"/>
      <c r="J59" s="68">
        <f t="shared" si="2"/>
      </c>
      <c r="K59" s="85">
        <f>(V6/100)*(MIN(Z6-E59,Z6-G59,Z6-I59))</f>
        <v>80</v>
      </c>
      <c r="L59" s="69"/>
      <c r="M59" s="68">
        <f t="shared" si="3"/>
      </c>
      <c r="N59" s="69"/>
      <c r="O59" s="68">
        <f t="shared" si="4"/>
      </c>
      <c r="P59" s="69"/>
      <c r="Q59" s="68">
        <f t="shared" si="5"/>
      </c>
      <c r="R59" s="85">
        <f>(V6/100)*(MIN(Z6-L59,Z6-N59,Z6-P59))</f>
        <v>80</v>
      </c>
      <c r="S59" s="69"/>
      <c r="T59" s="68">
        <f t="shared" si="6"/>
      </c>
      <c r="U59" s="69"/>
      <c r="V59" s="68">
        <f t="shared" si="7"/>
      </c>
      <c r="W59" s="69"/>
      <c r="X59" s="68">
        <f t="shared" si="8"/>
      </c>
      <c r="Y59" s="85">
        <f>(V6/100)*(MIN(Z6-S59,Z6-U59,Z6-W59))</f>
        <v>80</v>
      </c>
      <c r="Z59" s="69"/>
      <c r="AA59" s="70">
        <f t="shared" si="9"/>
      </c>
      <c r="AC59" s="71">
        <f t="shared" si="10"/>
        <v>0</v>
      </c>
      <c r="AD59" s="72">
        <f t="shared" si="11"/>
        <v>0</v>
      </c>
      <c r="AE59" s="73">
        <f>RANK(AD59,AD11:AD111,0)</f>
        <v>1</v>
      </c>
      <c r="AG59" s="126">
        <f>RANK(AC59,AC11:AC111,0)</f>
        <v>1</v>
      </c>
    </row>
    <row r="60" spans="1:33" ht="12.75">
      <c r="A60" s="65">
        <v>50</v>
      </c>
      <c r="B60" s="66"/>
      <c r="C60" s="82"/>
      <c r="D60" s="98">
        <f>IF(C60="","",(V6/100)*(Z6-C60))</f>
      </c>
      <c r="E60" s="67"/>
      <c r="F60" s="68">
        <f t="shared" si="0"/>
      </c>
      <c r="G60" s="69"/>
      <c r="H60" s="68">
        <f t="shared" si="1"/>
      </c>
      <c r="I60" s="69"/>
      <c r="J60" s="68">
        <f t="shared" si="2"/>
      </c>
      <c r="K60" s="85">
        <f>(V6/100)*(MIN(Z6-E60,Z6-G60,Z6-I60))</f>
        <v>80</v>
      </c>
      <c r="L60" s="69"/>
      <c r="M60" s="68">
        <f t="shared" si="3"/>
      </c>
      <c r="N60" s="69"/>
      <c r="O60" s="68">
        <f t="shared" si="4"/>
      </c>
      <c r="P60" s="69"/>
      <c r="Q60" s="68">
        <f t="shared" si="5"/>
      </c>
      <c r="R60" s="85">
        <f>(V6/100)*(MIN(Z6-L60,Z6-N60,Z6-P60))</f>
        <v>80</v>
      </c>
      <c r="S60" s="69"/>
      <c r="T60" s="68">
        <f t="shared" si="6"/>
      </c>
      <c r="U60" s="69"/>
      <c r="V60" s="68">
        <f t="shared" si="7"/>
      </c>
      <c r="W60" s="69"/>
      <c r="X60" s="68">
        <f t="shared" si="8"/>
      </c>
      <c r="Y60" s="85">
        <f>(V6/100)*(MIN(Z6-S60,Z6-U60,Z6-W60))</f>
        <v>80</v>
      </c>
      <c r="Z60" s="69"/>
      <c r="AA60" s="70">
        <f t="shared" si="9"/>
      </c>
      <c r="AC60" s="71">
        <f t="shared" si="10"/>
        <v>0</v>
      </c>
      <c r="AD60" s="72">
        <f t="shared" si="11"/>
        <v>0</v>
      </c>
      <c r="AE60" s="73">
        <f>RANK(AD60,AD11:AD111,0)</f>
        <v>1</v>
      </c>
      <c r="AG60" s="126">
        <f>RANK(AC60,AC11:AC111,0)</f>
        <v>1</v>
      </c>
    </row>
    <row r="61" spans="1:33" ht="12.75">
      <c r="A61" s="65">
        <v>51</v>
      </c>
      <c r="B61" s="66"/>
      <c r="C61" s="82"/>
      <c r="D61" s="98">
        <f>IF(C61="","",(V6/100)*(Z6-C61))</f>
      </c>
      <c r="E61" s="67"/>
      <c r="F61" s="68">
        <f t="shared" si="0"/>
      </c>
      <c r="G61" s="69"/>
      <c r="H61" s="68">
        <f t="shared" si="1"/>
      </c>
      <c r="I61" s="69"/>
      <c r="J61" s="68">
        <f t="shared" si="2"/>
      </c>
      <c r="K61" s="85">
        <f>(V6/100)*(MIN(Z6-E61,Z6-G61,Z6-I61))</f>
        <v>80</v>
      </c>
      <c r="L61" s="69"/>
      <c r="M61" s="68">
        <f t="shared" si="3"/>
      </c>
      <c r="N61" s="69"/>
      <c r="O61" s="68">
        <f t="shared" si="4"/>
      </c>
      <c r="P61" s="69"/>
      <c r="Q61" s="68">
        <f t="shared" si="5"/>
      </c>
      <c r="R61" s="85">
        <f>(V6/100)*(MIN(Z6-L61,Z6-N61,Z6-P61))</f>
        <v>80</v>
      </c>
      <c r="S61" s="69"/>
      <c r="T61" s="68">
        <f t="shared" si="6"/>
      </c>
      <c r="U61" s="69"/>
      <c r="V61" s="68">
        <f t="shared" si="7"/>
      </c>
      <c r="W61" s="69"/>
      <c r="X61" s="68">
        <f t="shared" si="8"/>
      </c>
      <c r="Y61" s="85">
        <f>(V6/100)*(MIN(Z6-S61,Z6-U61,Z6-W61))</f>
        <v>80</v>
      </c>
      <c r="Z61" s="69"/>
      <c r="AA61" s="70">
        <f t="shared" si="9"/>
      </c>
      <c r="AC61" s="71">
        <f t="shared" si="10"/>
        <v>0</v>
      </c>
      <c r="AD61" s="72">
        <f t="shared" si="11"/>
        <v>0</v>
      </c>
      <c r="AE61" s="73">
        <f>RANK(AD61,AD11:AD111,0)</f>
        <v>1</v>
      </c>
      <c r="AG61" s="126">
        <f>RANK(AC61,AC11:AC111,0)</f>
        <v>1</v>
      </c>
    </row>
    <row r="62" spans="1:33" ht="12.75">
      <c r="A62" s="65">
        <v>52</v>
      </c>
      <c r="B62" s="66"/>
      <c r="C62" s="82"/>
      <c r="D62" s="98">
        <f>IF(C62="","",(V6/100)*(Z6-C62))</f>
      </c>
      <c r="E62" s="67"/>
      <c r="F62" s="68">
        <f t="shared" si="0"/>
      </c>
      <c r="G62" s="69"/>
      <c r="H62" s="68">
        <f t="shared" si="1"/>
      </c>
      <c r="I62" s="69"/>
      <c r="J62" s="68">
        <f t="shared" si="2"/>
      </c>
      <c r="K62" s="85">
        <f>(V6/100)*(MIN(Z6-E62,Z6-G62,Z6-I62))</f>
        <v>80</v>
      </c>
      <c r="L62" s="69"/>
      <c r="M62" s="68">
        <f t="shared" si="3"/>
      </c>
      <c r="N62" s="69"/>
      <c r="O62" s="68">
        <f t="shared" si="4"/>
      </c>
      <c r="P62" s="69"/>
      <c r="Q62" s="68">
        <f t="shared" si="5"/>
      </c>
      <c r="R62" s="85">
        <f>(V6/100)*(MIN(Z6-L62,Z6-N62,Z6-P62))</f>
        <v>80</v>
      </c>
      <c r="S62" s="69"/>
      <c r="T62" s="68">
        <f t="shared" si="6"/>
      </c>
      <c r="U62" s="69"/>
      <c r="V62" s="68">
        <f t="shared" si="7"/>
      </c>
      <c r="W62" s="69"/>
      <c r="X62" s="68">
        <f t="shared" si="8"/>
      </c>
      <c r="Y62" s="85">
        <f>(V6/100)*(MIN(Z6-S62,Z6-U62,Z6-W62))</f>
        <v>80</v>
      </c>
      <c r="Z62" s="69"/>
      <c r="AA62" s="70">
        <f t="shared" si="9"/>
      </c>
      <c r="AC62" s="71">
        <f t="shared" si="10"/>
        <v>0</v>
      </c>
      <c r="AD62" s="72">
        <f t="shared" si="11"/>
        <v>0</v>
      </c>
      <c r="AE62" s="73">
        <f>RANK(AD62,AD11:AD111,0)</f>
        <v>1</v>
      </c>
      <c r="AG62" s="126">
        <f>RANK(AC62,AC11:AC111,0)</f>
        <v>1</v>
      </c>
    </row>
    <row r="63" spans="1:33" ht="12.75">
      <c r="A63" s="65">
        <v>53</v>
      </c>
      <c r="B63" s="66"/>
      <c r="C63" s="82"/>
      <c r="D63" s="98">
        <f>IF(C63="","",(V6/100)*(Z6-C63))</f>
      </c>
      <c r="E63" s="67"/>
      <c r="F63" s="68">
        <f t="shared" si="0"/>
      </c>
      <c r="G63" s="69"/>
      <c r="H63" s="68">
        <f t="shared" si="1"/>
      </c>
      <c r="I63" s="69"/>
      <c r="J63" s="68">
        <f t="shared" si="2"/>
      </c>
      <c r="K63" s="85">
        <f>(V6/100)*(MIN(Z6-E63,Z6-G63,Z6-I63))</f>
        <v>80</v>
      </c>
      <c r="L63" s="69"/>
      <c r="M63" s="68">
        <f t="shared" si="3"/>
      </c>
      <c r="N63" s="69"/>
      <c r="O63" s="68">
        <f t="shared" si="4"/>
      </c>
      <c r="P63" s="69"/>
      <c r="Q63" s="68">
        <f t="shared" si="5"/>
      </c>
      <c r="R63" s="85">
        <f>(V6/100)*(MIN(Z6-L63,Z6-N63,Z6-P63))</f>
        <v>80</v>
      </c>
      <c r="S63" s="69"/>
      <c r="T63" s="68">
        <f t="shared" si="6"/>
      </c>
      <c r="U63" s="69"/>
      <c r="V63" s="68">
        <f t="shared" si="7"/>
      </c>
      <c r="W63" s="69"/>
      <c r="X63" s="68">
        <f t="shared" si="8"/>
      </c>
      <c r="Y63" s="85">
        <f>(V6/100)*(MIN(Z6-S63,Z6-U63,Z6-W63))</f>
        <v>80</v>
      </c>
      <c r="Z63" s="69"/>
      <c r="AA63" s="70">
        <f t="shared" si="9"/>
      </c>
      <c r="AC63" s="71">
        <f t="shared" si="10"/>
        <v>0</v>
      </c>
      <c r="AD63" s="72">
        <f t="shared" si="11"/>
        <v>0</v>
      </c>
      <c r="AE63" s="73">
        <f>RANK(AD63,AD11:AD111,0)</f>
        <v>1</v>
      </c>
      <c r="AG63" s="126">
        <f>RANK(AC63,AC11:AC111,0)</f>
        <v>1</v>
      </c>
    </row>
    <row r="64" spans="1:33" ht="12.75">
      <c r="A64" s="65">
        <v>54</v>
      </c>
      <c r="B64" s="66"/>
      <c r="C64" s="82"/>
      <c r="D64" s="98">
        <f>IF(C64="","",(V6/100)*(Z6-C64))</f>
      </c>
      <c r="E64" s="67"/>
      <c r="F64" s="68">
        <f t="shared" si="0"/>
      </c>
      <c r="G64" s="69"/>
      <c r="H64" s="68">
        <f t="shared" si="1"/>
      </c>
      <c r="I64" s="69"/>
      <c r="J64" s="68">
        <f t="shared" si="2"/>
      </c>
      <c r="K64" s="85">
        <f>(V6/100)*(MIN(Z6-E64,Z6-G64,Z6-I64))</f>
        <v>80</v>
      </c>
      <c r="L64" s="69"/>
      <c r="M64" s="68">
        <f t="shared" si="3"/>
      </c>
      <c r="N64" s="69"/>
      <c r="O64" s="68">
        <f t="shared" si="4"/>
      </c>
      <c r="P64" s="69"/>
      <c r="Q64" s="68">
        <f t="shared" si="5"/>
      </c>
      <c r="R64" s="85">
        <f>(V6/100)*(MIN(Z6-L64,Z6-N64,Z6-P64))</f>
        <v>80</v>
      </c>
      <c r="S64" s="69"/>
      <c r="T64" s="68">
        <f t="shared" si="6"/>
      </c>
      <c r="U64" s="69"/>
      <c r="V64" s="68">
        <f t="shared" si="7"/>
      </c>
      <c r="W64" s="69"/>
      <c r="X64" s="68">
        <f t="shared" si="8"/>
      </c>
      <c r="Y64" s="85">
        <f>(V6/100)*(MIN(Z6-S64,Z6-U64,Z6-W64))</f>
        <v>80</v>
      </c>
      <c r="Z64" s="69"/>
      <c r="AA64" s="70">
        <f t="shared" si="9"/>
      </c>
      <c r="AC64" s="71">
        <f t="shared" si="10"/>
        <v>0</v>
      </c>
      <c r="AD64" s="72">
        <f t="shared" si="11"/>
        <v>0</v>
      </c>
      <c r="AE64" s="73">
        <f>RANK(AD64,AD11:AD111,0)</f>
        <v>1</v>
      </c>
      <c r="AG64" s="126">
        <f>RANK(AC64,AC11:AC111,0)</f>
        <v>1</v>
      </c>
    </row>
    <row r="65" spans="1:33" ht="12.75">
      <c r="A65" s="65">
        <v>55</v>
      </c>
      <c r="B65" s="66"/>
      <c r="C65" s="82"/>
      <c r="D65" s="98">
        <f>IF(C65="","",(V6/100)*(Z6-C65))</f>
      </c>
      <c r="E65" s="67"/>
      <c r="F65" s="68">
        <f t="shared" si="0"/>
      </c>
      <c r="G65" s="69"/>
      <c r="H65" s="68">
        <f t="shared" si="1"/>
      </c>
      <c r="I65" s="69"/>
      <c r="J65" s="68">
        <f t="shared" si="2"/>
      </c>
      <c r="K65" s="85">
        <f>(V6/100)*(MIN(Z6-E65,Z6-G65,Z6-I65))</f>
        <v>80</v>
      </c>
      <c r="L65" s="69"/>
      <c r="M65" s="68">
        <f t="shared" si="3"/>
      </c>
      <c r="N65" s="69"/>
      <c r="O65" s="68">
        <f t="shared" si="4"/>
      </c>
      <c r="P65" s="69"/>
      <c r="Q65" s="68">
        <f t="shared" si="5"/>
      </c>
      <c r="R65" s="85">
        <f>(V6/100)*(MIN(Z6-L65,Z6-N65,Z6-P65))</f>
        <v>80</v>
      </c>
      <c r="S65" s="69"/>
      <c r="T65" s="68">
        <f t="shared" si="6"/>
      </c>
      <c r="U65" s="69"/>
      <c r="V65" s="68">
        <f t="shared" si="7"/>
      </c>
      <c r="W65" s="69"/>
      <c r="X65" s="68">
        <f t="shared" si="8"/>
      </c>
      <c r="Y65" s="85">
        <f>(V6/100)*(MIN(Z6-S65,Z6-U65,Z6-W65))</f>
        <v>80</v>
      </c>
      <c r="Z65" s="69"/>
      <c r="AA65" s="70">
        <f t="shared" si="9"/>
      </c>
      <c r="AC65" s="71">
        <f t="shared" si="10"/>
        <v>0</v>
      </c>
      <c r="AD65" s="72">
        <f t="shared" si="11"/>
        <v>0</v>
      </c>
      <c r="AE65" s="73">
        <f>RANK(AD65,AD11:AD111,0)</f>
        <v>1</v>
      </c>
      <c r="AG65" s="126">
        <f>RANK(AC65,AC11:AC111,0)</f>
        <v>1</v>
      </c>
    </row>
    <row r="66" spans="1:33" ht="12.75">
      <c r="A66" s="65">
        <v>56</v>
      </c>
      <c r="B66" s="66"/>
      <c r="C66" s="82"/>
      <c r="D66" s="98">
        <f>IF(C66="","",(V6/100)*(Z6-C66))</f>
      </c>
      <c r="E66" s="67"/>
      <c r="F66" s="68">
        <f t="shared" si="0"/>
      </c>
      <c r="G66" s="69"/>
      <c r="H66" s="68">
        <f t="shared" si="1"/>
      </c>
      <c r="I66" s="69"/>
      <c r="J66" s="68">
        <f t="shared" si="2"/>
      </c>
      <c r="K66" s="85">
        <f>(V6/100)*(MIN(Z6-E66,Z6-G66,Z6-I66))</f>
        <v>80</v>
      </c>
      <c r="L66" s="69"/>
      <c r="M66" s="68">
        <f t="shared" si="3"/>
      </c>
      <c r="N66" s="69"/>
      <c r="O66" s="68">
        <f t="shared" si="4"/>
      </c>
      <c r="P66" s="69"/>
      <c r="Q66" s="68">
        <f t="shared" si="5"/>
      </c>
      <c r="R66" s="85">
        <f>(V6/100)*(MIN(Z6-L66,Z6-N66,Z6-P66))</f>
        <v>80</v>
      </c>
      <c r="S66" s="69"/>
      <c r="T66" s="68">
        <f t="shared" si="6"/>
      </c>
      <c r="U66" s="69"/>
      <c r="V66" s="68">
        <f t="shared" si="7"/>
      </c>
      <c r="W66" s="69"/>
      <c r="X66" s="68">
        <f t="shared" si="8"/>
      </c>
      <c r="Y66" s="85">
        <f>(V6/100)*(MIN(Z6-S66,Z6-U66,Z6-W66))</f>
        <v>80</v>
      </c>
      <c r="Z66" s="69"/>
      <c r="AA66" s="70">
        <f t="shared" si="9"/>
      </c>
      <c r="AC66" s="71">
        <f t="shared" si="10"/>
        <v>0</v>
      </c>
      <c r="AD66" s="72">
        <f t="shared" si="11"/>
        <v>0</v>
      </c>
      <c r="AE66" s="73">
        <f>RANK(AD66,AD11:AD111,0)</f>
        <v>1</v>
      </c>
      <c r="AG66" s="126">
        <f>RANK(AC66,AC11:AC111,0)</f>
        <v>1</v>
      </c>
    </row>
    <row r="67" spans="1:33" ht="12.75">
      <c r="A67" s="65">
        <v>57</v>
      </c>
      <c r="B67" s="66"/>
      <c r="C67" s="82"/>
      <c r="D67" s="98">
        <f>IF(C67="","",(V6/100)*(Z6-C67))</f>
      </c>
      <c r="E67" s="67"/>
      <c r="F67" s="68">
        <f t="shared" si="0"/>
      </c>
      <c r="G67" s="69"/>
      <c r="H67" s="68">
        <f t="shared" si="1"/>
      </c>
      <c r="I67" s="69"/>
      <c r="J67" s="68">
        <f t="shared" si="2"/>
      </c>
      <c r="K67" s="85">
        <f>(V6/100)*(MIN(Z6-E67,Z6-G67,Z6-I67))</f>
        <v>80</v>
      </c>
      <c r="L67" s="69"/>
      <c r="M67" s="68">
        <f t="shared" si="3"/>
      </c>
      <c r="N67" s="69"/>
      <c r="O67" s="68">
        <f t="shared" si="4"/>
      </c>
      <c r="P67" s="69"/>
      <c r="Q67" s="68">
        <f t="shared" si="5"/>
      </c>
      <c r="R67" s="85">
        <f>(V6/100)*(MIN(Z6-L67,Z6-N67,Z6-P67))</f>
        <v>80</v>
      </c>
      <c r="S67" s="69"/>
      <c r="T67" s="68">
        <f t="shared" si="6"/>
      </c>
      <c r="U67" s="69"/>
      <c r="V67" s="68">
        <f t="shared" si="7"/>
      </c>
      <c r="W67" s="69"/>
      <c r="X67" s="68">
        <f t="shared" si="8"/>
      </c>
      <c r="Y67" s="85">
        <f>(V6/100)*(MIN(Z6-S67,Z6-U67,Z6-W67))</f>
        <v>80</v>
      </c>
      <c r="Z67" s="69"/>
      <c r="AA67" s="70">
        <f t="shared" si="9"/>
      </c>
      <c r="AC67" s="71">
        <f t="shared" si="10"/>
        <v>0</v>
      </c>
      <c r="AD67" s="72">
        <f t="shared" si="11"/>
        <v>0</v>
      </c>
      <c r="AE67" s="73">
        <f>RANK(AD67,AD11:AD111,0)</f>
        <v>1</v>
      </c>
      <c r="AG67" s="126">
        <f>RANK(AC67,AC11:AC111,0)</f>
        <v>1</v>
      </c>
    </row>
    <row r="68" spans="1:33" ht="12.75">
      <c r="A68" s="65">
        <v>58</v>
      </c>
      <c r="B68" s="66"/>
      <c r="C68" s="82"/>
      <c r="D68" s="98">
        <f>IF(C68="","",(V6/100)*(Z6-C68))</f>
      </c>
      <c r="E68" s="67"/>
      <c r="F68" s="68">
        <f t="shared" si="0"/>
      </c>
      <c r="G68" s="69"/>
      <c r="H68" s="68">
        <f t="shared" si="1"/>
      </c>
      <c r="I68" s="69"/>
      <c r="J68" s="68">
        <f t="shared" si="2"/>
      </c>
      <c r="K68" s="85">
        <f>(V6/100)*(MIN(Z6-E68,Z6-G68,Z6-I68))</f>
        <v>80</v>
      </c>
      <c r="L68" s="69"/>
      <c r="M68" s="68">
        <f t="shared" si="3"/>
      </c>
      <c r="N68" s="69"/>
      <c r="O68" s="68">
        <f t="shared" si="4"/>
      </c>
      <c r="P68" s="69"/>
      <c r="Q68" s="68">
        <f t="shared" si="5"/>
      </c>
      <c r="R68" s="85">
        <f>(V6/100)*(MIN(Z6-L68,Z6-N68,Z6-P68))</f>
        <v>80</v>
      </c>
      <c r="S68" s="69"/>
      <c r="T68" s="68">
        <f t="shared" si="6"/>
      </c>
      <c r="U68" s="69"/>
      <c r="V68" s="68">
        <f t="shared" si="7"/>
      </c>
      <c r="W68" s="69"/>
      <c r="X68" s="68">
        <f t="shared" si="8"/>
      </c>
      <c r="Y68" s="85">
        <f>(V6/100)*(MIN(Z6-S68,Z6-U68,Z6-W68))</f>
        <v>80</v>
      </c>
      <c r="Z68" s="69"/>
      <c r="AA68" s="70">
        <f t="shared" si="9"/>
      </c>
      <c r="AC68" s="71">
        <f t="shared" si="10"/>
        <v>0</v>
      </c>
      <c r="AD68" s="72">
        <f t="shared" si="11"/>
        <v>0</v>
      </c>
      <c r="AE68" s="73">
        <f>RANK(AD68,AD11:AD111,0)</f>
        <v>1</v>
      </c>
      <c r="AG68" s="126">
        <f>RANK(AC68,AC11:AC111,0)</f>
        <v>1</v>
      </c>
    </row>
    <row r="69" spans="1:33" ht="12.75">
      <c r="A69" s="65">
        <v>59</v>
      </c>
      <c r="B69" s="66"/>
      <c r="C69" s="82"/>
      <c r="D69" s="98">
        <f>IF(C69="","",(V6/100)*(Z6-C69))</f>
      </c>
      <c r="E69" s="67"/>
      <c r="F69" s="68">
        <f t="shared" si="0"/>
      </c>
      <c r="G69" s="69"/>
      <c r="H69" s="68">
        <f t="shared" si="1"/>
      </c>
      <c r="I69" s="69"/>
      <c r="J69" s="68">
        <f t="shared" si="2"/>
      </c>
      <c r="K69" s="85">
        <f>(V6/100)*(MIN(Z6-E69,Z6-G69,Z6-I69))</f>
        <v>80</v>
      </c>
      <c r="L69" s="69"/>
      <c r="M69" s="68">
        <f t="shared" si="3"/>
      </c>
      <c r="N69" s="69"/>
      <c r="O69" s="68">
        <f t="shared" si="4"/>
      </c>
      <c r="P69" s="69"/>
      <c r="Q69" s="68">
        <f t="shared" si="5"/>
      </c>
      <c r="R69" s="85">
        <f>(V6/100)*(MIN(Z6-L69,Z6-N69,Z6-P69))</f>
        <v>80</v>
      </c>
      <c r="S69" s="69"/>
      <c r="T69" s="68">
        <f t="shared" si="6"/>
      </c>
      <c r="U69" s="69"/>
      <c r="V69" s="68">
        <f t="shared" si="7"/>
      </c>
      <c r="W69" s="69"/>
      <c r="X69" s="68">
        <f t="shared" si="8"/>
      </c>
      <c r="Y69" s="85">
        <f>(V6/100)*(MIN(Z6-S69,Z6-U69,Z6-W69))</f>
        <v>80</v>
      </c>
      <c r="Z69" s="69"/>
      <c r="AA69" s="70">
        <f t="shared" si="9"/>
      </c>
      <c r="AC69" s="71">
        <f t="shared" si="10"/>
        <v>0</v>
      </c>
      <c r="AD69" s="72">
        <f t="shared" si="11"/>
        <v>0</v>
      </c>
      <c r="AE69" s="73">
        <f>RANK(AD69,AD11:AD111,0)</f>
        <v>1</v>
      </c>
      <c r="AG69" s="126">
        <f>RANK(AC69,AC11:AC111,0)</f>
        <v>1</v>
      </c>
    </row>
    <row r="70" spans="1:33" ht="12.75">
      <c r="A70" s="65">
        <v>60</v>
      </c>
      <c r="B70" s="66"/>
      <c r="C70" s="82"/>
      <c r="D70" s="98">
        <f>IF(C70="","",(V6/100)*(Z6-C70))</f>
      </c>
      <c r="E70" s="67"/>
      <c r="F70" s="68">
        <f t="shared" si="0"/>
      </c>
      <c r="G70" s="69"/>
      <c r="H70" s="68">
        <f t="shared" si="1"/>
      </c>
      <c r="I70" s="69"/>
      <c r="J70" s="68">
        <f t="shared" si="2"/>
      </c>
      <c r="K70" s="85">
        <f>(V6/100)*(MIN(Z6-E70,Z6-G70,Z6-I70))</f>
        <v>80</v>
      </c>
      <c r="L70" s="69"/>
      <c r="M70" s="68">
        <f t="shared" si="3"/>
      </c>
      <c r="N70" s="69"/>
      <c r="O70" s="68">
        <f t="shared" si="4"/>
      </c>
      <c r="P70" s="69"/>
      <c r="Q70" s="68">
        <f t="shared" si="5"/>
      </c>
      <c r="R70" s="85">
        <f>(V6/100)*(MIN(Z6-L70,Z6-N70,Z6-P70))</f>
        <v>80</v>
      </c>
      <c r="S70" s="69"/>
      <c r="T70" s="68">
        <f t="shared" si="6"/>
      </c>
      <c r="U70" s="69"/>
      <c r="V70" s="68">
        <f t="shared" si="7"/>
      </c>
      <c r="W70" s="69"/>
      <c r="X70" s="68">
        <f t="shared" si="8"/>
      </c>
      <c r="Y70" s="85">
        <f>(V6/100)*(MIN(Z6-S70,Z6-U70,Z6-W70))</f>
        <v>80</v>
      </c>
      <c r="Z70" s="69"/>
      <c r="AA70" s="70">
        <f t="shared" si="9"/>
      </c>
      <c r="AC70" s="71">
        <f t="shared" si="10"/>
        <v>0</v>
      </c>
      <c r="AD70" s="72">
        <f t="shared" si="11"/>
        <v>0</v>
      </c>
      <c r="AE70" s="73">
        <f>RANK(AD70,AD11:AD111,0)</f>
        <v>1</v>
      </c>
      <c r="AG70" s="126">
        <f>RANK(AC70,AC11:AC111,0)</f>
        <v>1</v>
      </c>
    </row>
    <row r="71" spans="1:33" ht="12.75">
      <c r="A71" s="65">
        <v>61</v>
      </c>
      <c r="B71" s="66"/>
      <c r="C71" s="82"/>
      <c r="D71" s="98">
        <f>IF(C71="","",(V6/100)*(Z6-C71))</f>
      </c>
      <c r="E71" s="67"/>
      <c r="F71" s="68">
        <f t="shared" si="0"/>
      </c>
      <c r="G71" s="69"/>
      <c r="H71" s="68">
        <f t="shared" si="1"/>
      </c>
      <c r="I71" s="69"/>
      <c r="J71" s="68">
        <f t="shared" si="2"/>
      </c>
      <c r="K71" s="85">
        <f>(V6/100)*(MIN(Z6-E71,Z6-G71,Z6-I71))</f>
        <v>80</v>
      </c>
      <c r="L71" s="69"/>
      <c r="M71" s="68">
        <f t="shared" si="3"/>
      </c>
      <c r="N71" s="69"/>
      <c r="O71" s="68">
        <f t="shared" si="4"/>
      </c>
      <c r="P71" s="69"/>
      <c r="Q71" s="68">
        <f t="shared" si="5"/>
      </c>
      <c r="R71" s="85">
        <f>(V6/100)*(MIN(Z6-L71,Z6-N71,Z6-P71))</f>
        <v>80</v>
      </c>
      <c r="S71" s="69"/>
      <c r="T71" s="68">
        <f t="shared" si="6"/>
      </c>
      <c r="U71" s="69"/>
      <c r="V71" s="68">
        <f t="shared" si="7"/>
      </c>
      <c r="W71" s="69"/>
      <c r="X71" s="68">
        <f t="shared" si="8"/>
      </c>
      <c r="Y71" s="85">
        <f>(V6/100)*(MIN(Z6-S71,Z6-U71,Z6-W71))</f>
        <v>80</v>
      </c>
      <c r="Z71" s="69"/>
      <c r="AA71" s="70">
        <f t="shared" si="9"/>
      </c>
      <c r="AC71" s="71">
        <f t="shared" si="10"/>
        <v>0</v>
      </c>
      <c r="AD71" s="72">
        <f t="shared" si="11"/>
        <v>0</v>
      </c>
      <c r="AE71" s="73">
        <f>RANK(AD71,AD11:AD111,0)</f>
        <v>1</v>
      </c>
      <c r="AG71" s="126">
        <f>RANK(AC71,AC11:AC111,0)</f>
        <v>1</v>
      </c>
    </row>
    <row r="72" spans="1:33" ht="12.75">
      <c r="A72" s="65">
        <v>62</v>
      </c>
      <c r="B72" s="66"/>
      <c r="C72" s="82"/>
      <c r="D72" s="98">
        <f>IF(C72="","",(V6/100)*(Z6-C72))</f>
      </c>
      <c r="E72" s="67"/>
      <c r="F72" s="68">
        <f t="shared" si="0"/>
      </c>
      <c r="G72" s="69"/>
      <c r="H72" s="68">
        <f t="shared" si="1"/>
      </c>
      <c r="I72" s="69"/>
      <c r="J72" s="68">
        <f t="shared" si="2"/>
      </c>
      <c r="K72" s="85">
        <f>(V6/100)*(MIN(Z6-E72,Z6-G72,Z6-I72))</f>
        <v>80</v>
      </c>
      <c r="L72" s="69"/>
      <c r="M72" s="68">
        <f t="shared" si="3"/>
      </c>
      <c r="N72" s="69"/>
      <c r="O72" s="68">
        <f t="shared" si="4"/>
      </c>
      <c r="P72" s="69"/>
      <c r="Q72" s="68">
        <f t="shared" si="5"/>
      </c>
      <c r="R72" s="85">
        <f>(V6/100)*(MIN(Z6-L72,Z6-N72,Z6-P72))</f>
        <v>80</v>
      </c>
      <c r="S72" s="69"/>
      <c r="T72" s="68">
        <f t="shared" si="6"/>
      </c>
      <c r="U72" s="69"/>
      <c r="V72" s="68">
        <f t="shared" si="7"/>
      </c>
      <c r="W72" s="69"/>
      <c r="X72" s="68">
        <f t="shared" si="8"/>
      </c>
      <c r="Y72" s="85">
        <f>(V6/100)*(MIN(Z6-S72,Z6-U72,Z6-W72))</f>
        <v>80</v>
      </c>
      <c r="Z72" s="69"/>
      <c r="AA72" s="70">
        <f t="shared" si="9"/>
      </c>
      <c r="AC72" s="71">
        <f t="shared" si="10"/>
        <v>0</v>
      </c>
      <c r="AD72" s="72">
        <f t="shared" si="11"/>
        <v>0</v>
      </c>
      <c r="AE72" s="73">
        <f>RANK(AD72,AD11:AD111,0)</f>
        <v>1</v>
      </c>
      <c r="AG72" s="126">
        <f>RANK(AC72,AC11:AC111,0)</f>
        <v>1</v>
      </c>
    </row>
    <row r="73" spans="1:33" ht="12.75">
      <c r="A73" s="65">
        <v>63</v>
      </c>
      <c r="B73" s="66"/>
      <c r="C73" s="82"/>
      <c r="D73" s="98">
        <f>IF(C73="","",(V6/100)*(Z6-C73))</f>
      </c>
      <c r="E73" s="67"/>
      <c r="F73" s="68">
        <f t="shared" si="0"/>
      </c>
      <c r="G73" s="69"/>
      <c r="H73" s="68">
        <f t="shared" si="1"/>
      </c>
      <c r="I73" s="69"/>
      <c r="J73" s="68">
        <f t="shared" si="2"/>
      </c>
      <c r="K73" s="85">
        <f>(V6/100)*(MIN(Z6-E73,Z6-G73,Z6-I73))</f>
        <v>80</v>
      </c>
      <c r="L73" s="69"/>
      <c r="M73" s="68">
        <f t="shared" si="3"/>
      </c>
      <c r="N73" s="69"/>
      <c r="O73" s="68">
        <f t="shared" si="4"/>
      </c>
      <c r="P73" s="69"/>
      <c r="Q73" s="68">
        <f t="shared" si="5"/>
      </c>
      <c r="R73" s="85">
        <f>(V6/100)*(MIN(Z6-L73,Z6-N73,Z6-P73))</f>
        <v>80</v>
      </c>
      <c r="S73" s="69"/>
      <c r="T73" s="68">
        <f t="shared" si="6"/>
      </c>
      <c r="U73" s="69"/>
      <c r="V73" s="68">
        <f t="shared" si="7"/>
      </c>
      <c r="W73" s="69"/>
      <c r="X73" s="68">
        <f t="shared" si="8"/>
      </c>
      <c r="Y73" s="85">
        <f>(V6/100)*(MIN(Z6-S73,Z6-U73,Z6-W73))</f>
        <v>80</v>
      </c>
      <c r="Z73" s="69"/>
      <c r="AA73" s="70">
        <f t="shared" si="9"/>
      </c>
      <c r="AC73" s="71">
        <f t="shared" si="10"/>
        <v>0</v>
      </c>
      <c r="AD73" s="72">
        <f t="shared" si="11"/>
        <v>0</v>
      </c>
      <c r="AE73" s="73">
        <f>RANK(AD73,AD11:AD111,0)</f>
        <v>1</v>
      </c>
      <c r="AG73" s="126">
        <f>RANK(AC73,AC11:AC111,0)</f>
        <v>1</v>
      </c>
    </row>
    <row r="74" spans="1:33" ht="12.75">
      <c r="A74" s="65">
        <v>64</v>
      </c>
      <c r="B74" s="66"/>
      <c r="C74" s="82"/>
      <c r="D74" s="98">
        <f>IF(C74="","",(V6/100)*(Z6-C74))</f>
      </c>
      <c r="E74" s="67"/>
      <c r="F74" s="68">
        <f t="shared" si="0"/>
      </c>
      <c r="G74" s="69"/>
      <c r="H74" s="68">
        <f t="shared" si="1"/>
      </c>
      <c r="I74" s="69"/>
      <c r="J74" s="68">
        <f t="shared" si="2"/>
      </c>
      <c r="K74" s="85">
        <f>(V6/100)*(MIN(Z6-E74,Z6-G74,Z6-I74))</f>
        <v>80</v>
      </c>
      <c r="L74" s="69"/>
      <c r="M74" s="68">
        <f t="shared" si="3"/>
      </c>
      <c r="N74" s="69"/>
      <c r="O74" s="68">
        <f t="shared" si="4"/>
      </c>
      <c r="P74" s="69"/>
      <c r="Q74" s="68">
        <f t="shared" si="5"/>
      </c>
      <c r="R74" s="85">
        <f>(V6/100)*(MIN(Z6-L74,Z6-N74,Z6-P74))</f>
        <v>80</v>
      </c>
      <c r="S74" s="69"/>
      <c r="T74" s="68">
        <f t="shared" si="6"/>
      </c>
      <c r="U74" s="69"/>
      <c r="V74" s="68">
        <f t="shared" si="7"/>
      </c>
      <c r="W74" s="69"/>
      <c r="X74" s="68">
        <f t="shared" si="8"/>
      </c>
      <c r="Y74" s="85">
        <f>(V6/100)*(MIN(Z6-S74,Z6-U74,Z6-W74))</f>
        <v>80</v>
      </c>
      <c r="Z74" s="69"/>
      <c r="AA74" s="70">
        <f t="shared" si="9"/>
      </c>
      <c r="AC74" s="71">
        <f t="shared" si="10"/>
        <v>0</v>
      </c>
      <c r="AD74" s="72">
        <f t="shared" si="11"/>
        <v>0</v>
      </c>
      <c r="AE74" s="73">
        <f>RANK(AD74,AD11:AD111,0)</f>
        <v>1</v>
      </c>
      <c r="AG74" s="126">
        <f>RANK(AC74,AC11:AC111,0)</f>
        <v>1</v>
      </c>
    </row>
    <row r="75" spans="1:33" ht="12.75">
      <c r="A75" s="65">
        <v>65</v>
      </c>
      <c r="B75" s="66"/>
      <c r="C75" s="82"/>
      <c r="D75" s="98">
        <f>IF(C75="","",(V6/100)*(Z6-C75))</f>
      </c>
      <c r="E75" s="67"/>
      <c r="F75" s="68">
        <f t="shared" si="0"/>
      </c>
      <c r="G75" s="69"/>
      <c r="H75" s="68">
        <f t="shared" si="1"/>
      </c>
      <c r="I75" s="69"/>
      <c r="J75" s="68">
        <f t="shared" si="2"/>
      </c>
      <c r="K75" s="85">
        <f>(V6/100)*(MIN(Z6-E75,Z6-G75,Z6-I75))</f>
        <v>80</v>
      </c>
      <c r="L75" s="69"/>
      <c r="M75" s="68">
        <f t="shared" si="3"/>
      </c>
      <c r="N75" s="69"/>
      <c r="O75" s="68">
        <f t="shared" si="4"/>
      </c>
      <c r="P75" s="69"/>
      <c r="Q75" s="68">
        <f t="shared" si="5"/>
      </c>
      <c r="R75" s="85">
        <f>(V6/100)*(MIN(Z6-L75,Z6-N75,Z6-P75))</f>
        <v>80</v>
      </c>
      <c r="S75" s="69"/>
      <c r="T75" s="68">
        <f t="shared" si="6"/>
      </c>
      <c r="U75" s="69"/>
      <c r="V75" s="68">
        <f t="shared" si="7"/>
      </c>
      <c r="W75" s="69"/>
      <c r="X75" s="68">
        <f t="shared" si="8"/>
      </c>
      <c r="Y75" s="85">
        <f>(V6/100)*(MIN(Z6-S75,Z6-U75,Z6-W75))</f>
        <v>80</v>
      </c>
      <c r="Z75" s="69"/>
      <c r="AA75" s="70">
        <f t="shared" si="9"/>
      </c>
      <c r="AC75" s="71">
        <f t="shared" si="10"/>
        <v>0</v>
      </c>
      <c r="AD75" s="72">
        <f t="shared" si="11"/>
        <v>0</v>
      </c>
      <c r="AE75" s="73">
        <f>RANK(AD75,AD11:AD111,0)</f>
        <v>1</v>
      </c>
      <c r="AG75" s="126">
        <f>RANK(AC75,AC11:AC111,0)</f>
        <v>1</v>
      </c>
    </row>
    <row r="76" spans="1:33" ht="12.75">
      <c r="A76" s="65">
        <v>66</v>
      </c>
      <c r="B76" s="66"/>
      <c r="C76" s="82"/>
      <c r="D76" s="98">
        <f>IF(C76="","",(V6/100)*(Z6-C76))</f>
      </c>
      <c r="E76" s="67"/>
      <c r="F76" s="68">
        <f aca="true" t="shared" si="12" ref="F76:F111">IF(E76="","",E76+D76)</f>
      </c>
      <c r="G76" s="69"/>
      <c r="H76" s="68">
        <f aca="true" t="shared" si="13" ref="H76:H111">IF(G76="","",G76+D76)</f>
      </c>
      <c r="I76" s="69"/>
      <c r="J76" s="68">
        <f aca="true" t="shared" si="14" ref="J76:J111">IF(I76="","",I76+D76)</f>
      </c>
      <c r="K76" s="85">
        <f>(V6/100)*(MIN(Z6-E76,Z6-G76,Z6-I76))</f>
        <v>80</v>
      </c>
      <c r="L76" s="69"/>
      <c r="M76" s="68">
        <f aca="true" t="shared" si="15" ref="M76:M111">IF(L76="","",L76+K76)</f>
      </c>
      <c r="N76" s="69"/>
      <c r="O76" s="68">
        <f aca="true" t="shared" si="16" ref="O76:O111">IF(N76="","",N76+K76)</f>
      </c>
      <c r="P76" s="69"/>
      <c r="Q76" s="68">
        <f aca="true" t="shared" si="17" ref="Q76:Q111">IF(P76="","",P76+K76)</f>
      </c>
      <c r="R76" s="85">
        <f>(V6/100)*(MIN(Z6-L76,Z6-N76,Z6-P76))</f>
        <v>80</v>
      </c>
      <c r="S76" s="69"/>
      <c r="T76" s="68">
        <f aca="true" t="shared" si="18" ref="T76:T111">IF(S76="","",S76+R76)</f>
      </c>
      <c r="U76" s="69"/>
      <c r="V76" s="68">
        <f aca="true" t="shared" si="19" ref="V76:V111">IF(U76="","",U76+R76)</f>
      </c>
      <c r="W76" s="69"/>
      <c r="X76" s="68">
        <f aca="true" t="shared" si="20" ref="X76:X111">IF(W76="","",W76+R76)</f>
      </c>
      <c r="Y76" s="85">
        <f>(V6/100)*(MIN(Z6-S76,Z6-U76,Z6-W76))</f>
        <v>80</v>
      </c>
      <c r="Z76" s="69"/>
      <c r="AA76" s="70">
        <f aca="true" t="shared" si="21" ref="AA76:AA111">IF(Z76="","",Z76+Y76)</f>
      </c>
      <c r="AC76" s="71">
        <f aca="true" t="shared" si="22" ref="AC76:AC111">SUM(E76,G76,I76,L76,N76,P76,S76,U76,W76,Z76)</f>
        <v>0</v>
      </c>
      <c r="AD76" s="72">
        <f aca="true" t="shared" si="23" ref="AD76:AD111">SUM(,F76,H76,J76,M76,O76,Q76,T76,V76,X76,AA76)</f>
        <v>0</v>
      </c>
      <c r="AE76" s="73">
        <f>RANK(AD76,AD11:AD111,0)</f>
        <v>1</v>
      </c>
      <c r="AG76" s="126">
        <f>RANK(AC76,AC11:AC111,0)</f>
        <v>1</v>
      </c>
    </row>
    <row r="77" spans="1:33" ht="12.75">
      <c r="A77" s="65">
        <v>67</v>
      </c>
      <c r="B77" s="66"/>
      <c r="C77" s="82"/>
      <c r="D77" s="98">
        <f>IF(C77="","",(V6/100)*(Z6-C77))</f>
      </c>
      <c r="E77" s="67"/>
      <c r="F77" s="68">
        <f t="shared" si="12"/>
      </c>
      <c r="G77" s="69"/>
      <c r="H77" s="68">
        <f t="shared" si="13"/>
      </c>
      <c r="I77" s="69"/>
      <c r="J77" s="68">
        <f t="shared" si="14"/>
      </c>
      <c r="K77" s="85">
        <f>(V6/100)*(MIN(Z6-E77,Z6-G77,Z6-I77))</f>
        <v>80</v>
      </c>
      <c r="L77" s="69"/>
      <c r="M77" s="68">
        <f t="shared" si="15"/>
      </c>
      <c r="N77" s="69"/>
      <c r="O77" s="68">
        <f t="shared" si="16"/>
      </c>
      <c r="P77" s="69"/>
      <c r="Q77" s="68">
        <f t="shared" si="17"/>
      </c>
      <c r="R77" s="85">
        <f>(V6/100)*(MIN(Z6-L77,Z6-N77,Z6-P77))</f>
        <v>80</v>
      </c>
      <c r="S77" s="69"/>
      <c r="T77" s="68">
        <f t="shared" si="18"/>
      </c>
      <c r="U77" s="69"/>
      <c r="V77" s="68">
        <f t="shared" si="19"/>
      </c>
      <c r="W77" s="69"/>
      <c r="X77" s="68">
        <f t="shared" si="20"/>
      </c>
      <c r="Y77" s="85">
        <f>(V6/100)*(MIN(Z6-S77,Z6-U77,Z6-W77))</f>
        <v>80</v>
      </c>
      <c r="Z77" s="69"/>
      <c r="AA77" s="70">
        <f t="shared" si="21"/>
      </c>
      <c r="AC77" s="71">
        <f t="shared" si="22"/>
        <v>0</v>
      </c>
      <c r="AD77" s="72">
        <f t="shared" si="23"/>
        <v>0</v>
      </c>
      <c r="AE77" s="73">
        <f>RANK(AD77,AD11:AD111,0)</f>
        <v>1</v>
      </c>
      <c r="AG77" s="126">
        <f>RANK(AC77,AC11:AC111,0)</f>
        <v>1</v>
      </c>
    </row>
    <row r="78" spans="1:33" ht="12.75">
      <c r="A78" s="65">
        <v>68</v>
      </c>
      <c r="B78" s="66"/>
      <c r="C78" s="82"/>
      <c r="D78" s="98">
        <f>IF(C78="","",(V6/100)*(Z6-C78))</f>
      </c>
      <c r="E78" s="67"/>
      <c r="F78" s="68">
        <f t="shared" si="12"/>
      </c>
      <c r="G78" s="69"/>
      <c r="H78" s="68">
        <f t="shared" si="13"/>
      </c>
      <c r="I78" s="69"/>
      <c r="J78" s="68">
        <f t="shared" si="14"/>
      </c>
      <c r="K78" s="85">
        <f>(V6/100)*(MIN(Z6-E78,Z6-G78,Z6-I78))</f>
        <v>80</v>
      </c>
      <c r="L78" s="69"/>
      <c r="M78" s="68">
        <f t="shared" si="15"/>
      </c>
      <c r="N78" s="69"/>
      <c r="O78" s="68">
        <f t="shared" si="16"/>
      </c>
      <c r="P78" s="69"/>
      <c r="Q78" s="68">
        <f t="shared" si="17"/>
      </c>
      <c r="R78" s="85">
        <f>(V6/100)*(MIN(Z6-L78,Z6-N78,Z6-P78))</f>
        <v>80</v>
      </c>
      <c r="S78" s="69"/>
      <c r="T78" s="68">
        <f t="shared" si="18"/>
      </c>
      <c r="U78" s="69"/>
      <c r="V78" s="68">
        <f t="shared" si="19"/>
      </c>
      <c r="W78" s="69"/>
      <c r="X78" s="68">
        <f t="shared" si="20"/>
      </c>
      <c r="Y78" s="85">
        <f>(V6/100)*(MIN(Z6-S78,Z6-U78,Z6-W78))</f>
        <v>80</v>
      </c>
      <c r="Z78" s="69"/>
      <c r="AA78" s="70">
        <f t="shared" si="21"/>
      </c>
      <c r="AC78" s="71">
        <f t="shared" si="22"/>
        <v>0</v>
      </c>
      <c r="AD78" s="72">
        <f t="shared" si="23"/>
        <v>0</v>
      </c>
      <c r="AE78" s="73">
        <f>RANK(AD78,AD11:AD111,0)</f>
        <v>1</v>
      </c>
      <c r="AG78" s="126">
        <f>RANK(AC78,AC11:AC111,0)</f>
        <v>1</v>
      </c>
    </row>
    <row r="79" spans="1:33" ht="12.75">
      <c r="A79" s="65">
        <v>69</v>
      </c>
      <c r="B79" s="66"/>
      <c r="C79" s="82"/>
      <c r="D79" s="98">
        <f>IF(C79="","",(V6/100)*(Z6-C79))</f>
      </c>
      <c r="E79" s="67"/>
      <c r="F79" s="68">
        <f t="shared" si="12"/>
      </c>
      <c r="G79" s="69"/>
      <c r="H79" s="68">
        <f t="shared" si="13"/>
      </c>
      <c r="I79" s="69"/>
      <c r="J79" s="68">
        <f t="shared" si="14"/>
      </c>
      <c r="K79" s="85">
        <f>(V6/100)*(MIN(Z6-E79,Z6-G79,Z6-I79))</f>
        <v>80</v>
      </c>
      <c r="L79" s="69"/>
      <c r="M79" s="68">
        <f t="shared" si="15"/>
      </c>
      <c r="N79" s="69"/>
      <c r="O79" s="68">
        <f t="shared" si="16"/>
      </c>
      <c r="P79" s="69"/>
      <c r="Q79" s="68">
        <f t="shared" si="17"/>
      </c>
      <c r="R79" s="85">
        <f>(V6/100)*(MIN(Z6-L79,Z6-N79,Z6-P79))</f>
        <v>80</v>
      </c>
      <c r="S79" s="69"/>
      <c r="T79" s="68">
        <f t="shared" si="18"/>
      </c>
      <c r="U79" s="69"/>
      <c r="V79" s="68">
        <f t="shared" si="19"/>
      </c>
      <c r="W79" s="69"/>
      <c r="X79" s="68">
        <f t="shared" si="20"/>
      </c>
      <c r="Y79" s="85">
        <f>(V6/100)*(MIN(Z6-S79,Z6-U79,Z6-W79))</f>
        <v>80</v>
      </c>
      <c r="Z79" s="69"/>
      <c r="AA79" s="70">
        <f t="shared" si="21"/>
      </c>
      <c r="AC79" s="71">
        <f t="shared" si="22"/>
        <v>0</v>
      </c>
      <c r="AD79" s="72">
        <f t="shared" si="23"/>
        <v>0</v>
      </c>
      <c r="AE79" s="73">
        <f>RANK(AD79,AD11:AD111,0)</f>
        <v>1</v>
      </c>
      <c r="AG79" s="126">
        <f>RANK(AC79,AC11:AC111,0)</f>
        <v>1</v>
      </c>
    </row>
    <row r="80" spans="1:33" ht="12.75">
      <c r="A80" s="65">
        <v>70</v>
      </c>
      <c r="B80" s="66"/>
      <c r="C80" s="82"/>
      <c r="D80" s="98">
        <f>IF(C80="","",(V6/100)*(Z6-C80))</f>
      </c>
      <c r="E80" s="67"/>
      <c r="F80" s="68">
        <f t="shared" si="12"/>
      </c>
      <c r="G80" s="69"/>
      <c r="H80" s="68">
        <f t="shared" si="13"/>
      </c>
      <c r="I80" s="69"/>
      <c r="J80" s="68">
        <f t="shared" si="14"/>
      </c>
      <c r="K80" s="85">
        <f>(V6/100)*(MIN(Z6-E80,Z6-G80,Z6-I80))</f>
        <v>80</v>
      </c>
      <c r="L80" s="69"/>
      <c r="M80" s="68">
        <f t="shared" si="15"/>
      </c>
      <c r="N80" s="69"/>
      <c r="O80" s="68">
        <f t="shared" si="16"/>
      </c>
      <c r="P80" s="69"/>
      <c r="Q80" s="68">
        <f t="shared" si="17"/>
      </c>
      <c r="R80" s="85">
        <f>(V6/100)*(MIN(Z6-L80,Z6-N80,Z6-P80))</f>
        <v>80</v>
      </c>
      <c r="S80" s="69"/>
      <c r="T80" s="68">
        <f t="shared" si="18"/>
      </c>
      <c r="U80" s="69"/>
      <c r="V80" s="68">
        <f t="shared" si="19"/>
      </c>
      <c r="W80" s="69"/>
      <c r="X80" s="68">
        <f t="shared" si="20"/>
      </c>
      <c r="Y80" s="85">
        <f>(V6/100)*(MIN(Z6-S80,Z6-U80,Z6-W80))</f>
        <v>80</v>
      </c>
      <c r="Z80" s="69"/>
      <c r="AA80" s="70">
        <f t="shared" si="21"/>
      </c>
      <c r="AC80" s="71">
        <f t="shared" si="22"/>
        <v>0</v>
      </c>
      <c r="AD80" s="72">
        <f t="shared" si="23"/>
        <v>0</v>
      </c>
      <c r="AE80" s="73">
        <f>RANK(AD80,AD11:AD111,0)</f>
        <v>1</v>
      </c>
      <c r="AG80" s="126">
        <f>RANK(AC80,AC11:AC111,0)</f>
        <v>1</v>
      </c>
    </row>
    <row r="81" spans="1:33" ht="12.75">
      <c r="A81" s="65">
        <v>71</v>
      </c>
      <c r="B81" s="66"/>
      <c r="C81" s="82"/>
      <c r="D81" s="98">
        <f>IF(C81="","",(V6/100)*(Z6-C81))</f>
      </c>
      <c r="E81" s="67"/>
      <c r="F81" s="68">
        <f t="shared" si="12"/>
      </c>
      <c r="G81" s="69"/>
      <c r="H81" s="68">
        <f t="shared" si="13"/>
      </c>
      <c r="I81" s="69"/>
      <c r="J81" s="68">
        <f t="shared" si="14"/>
      </c>
      <c r="K81" s="85">
        <f>(V6/100)*(MIN(Z6-E81,Z6-G81,Z6-I81))</f>
        <v>80</v>
      </c>
      <c r="L81" s="69"/>
      <c r="M81" s="68">
        <f t="shared" si="15"/>
      </c>
      <c r="N81" s="69"/>
      <c r="O81" s="68">
        <f t="shared" si="16"/>
      </c>
      <c r="P81" s="69"/>
      <c r="Q81" s="68">
        <f t="shared" si="17"/>
      </c>
      <c r="R81" s="85">
        <f>(V6/100)*(MIN(Z6-L81,Z6-N81,Z6-P81))</f>
        <v>80</v>
      </c>
      <c r="S81" s="69"/>
      <c r="T81" s="68">
        <f t="shared" si="18"/>
      </c>
      <c r="U81" s="69"/>
      <c r="V81" s="68">
        <f t="shared" si="19"/>
      </c>
      <c r="W81" s="69"/>
      <c r="X81" s="68">
        <f t="shared" si="20"/>
      </c>
      <c r="Y81" s="85">
        <f>(V6/100)*(MIN(Z6-S81,Z6-U81,Z6-W81))</f>
        <v>80</v>
      </c>
      <c r="Z81" s="69"/>
      <c r="AA81" s="70">
        <f t="shared" si="21"/>
      </c>
      <c r="AC81" s="71">
        <f t="shared" si="22"/>
        <v>0</v>
      </c>
      <c r="AD81" s="72">
        <f t="shared" si="23"/>
        <v>0</v>
      </c>
      <c r="AE81" s="73">
        <f>RANK(AD81,AD11:AD111,0)</f>
        <v>1</v>
      </c>
      <c r="AG81" s="126">
        <f>RANK(AC81,AC11:AC111,0)</f>
        <v>1</v>
      </c>
    </row>
    <row r="82" spans="1:33" ht="12.75">
      <c r="A82" s="65">
        <v>72</v>
      </c>
      <c r="B82" s="66"/>
      <c r="C82" s="82"/>
      <c r="D82" s="98">
        <f>IF(C82="","",(V6/100)*(Z6-C82))</f>
      </c>
      <c r="E82" s="67"/>
      <c r="F82" s="68">
        <f t="shared" si="12"/>
      </c>
      <c r="G82" s="69"/>
      <c r="H82" s="68">
        <f t="shared" si="13"/>
      </c>
      <c r="I82" s="69"/>
      <c r="J82" s="68">
        <f t="shared" si="14"/>
      </c>
      <c r="K82" s="85">
        <f>(V6/100)*(MIN(Z6-E82,Z6-G82,Z6-I82))</f>
        <v>80</v>
      </c>
      <c r="L82" s="69"/>
      <c r="M82" s="68">
        <f t="shared" si="15"/>
      </c>
      <c r="N82" s="69"/>
      <c r="O82" s="68">
        <f t="shared" si="16"/>
      </c>
      <c r="P82" s="69"/>
      <c r="Q82" s="68">
        <f t="shared" si="17"/>
      </c>
      <c r="R82" s="85">
        <f>(V6/100)*(MIN(Z6-L82,Z6-N82,Z6-P82))</f>
        <v>80</v>
      </c>
      <c r="S82" s="69"/>
      <c r="T82" s="68">
        <f t="shared" si="18"/>
      </c>
      <c r="U82" s="69"/>
      <c r="V82" s="68">
        <f t="shared" si="19"/>
      </c>
      <c r="W82" s="69"/>
      <c r="X82" s="68">
        <f t="shared" si="20"/>
      </c>
      <c r="Y82" s="85">
        <f>(V6/100)*(MIN(Z6-S82,Z6-U82,Z6-W82))</f>
        <v>80</v>
      </c>
      <c r="Z82" s="69"/>
      <c r="AA82" s="70">
        <f t="shared" si="21"/>
      </c>
      <c r="AC82" s="71">
        <f t="shared" si="22"/>
        <v>0</v>
      </c>
      <c r="AD82" s="72">
        <f t="shared" si="23"/>
        <v>0</v>
      </c>
      <c r="AE82" s="73">
        <f>RANK(AD82,AD11:AD111,0)</f>
        <v>1</v>
      </c>
      <c r="AG82" s="126">
        <f>RANK(AC82,AC11:AC111,0)</f>
        <v>1</v>
      </c>
    </row>
    <row r="83" spans="1:33" ht="12.75">
      <c r="A83" s="65">
        <v>73</v>
      </c>
      <c r="B83" s="66"/>
      <c r="C83" s="82"/>
      <c r="D83" s="98">
        <f>IF(C83="","",(V6/100)*(Z6-C83))</f>
      </c>
      <c r="E83" s="67"/>
      <c r="F83" s="68">
        <f t="shared" si="12"/>
      </c>
      <c r="G83" s="69"/>
      <c r="H83" s="68">
        <f t="shared" si="13"/>
      </c>
      <c r="I83" s="69"/>
      <c r="J83" s="68">
        <f t="shared" si="14"/>
      </c>
      <c r="K83" s="85">
        <f>(V6/100)*(MIN(Z6-E83,Z6-G83,Z6-I83))</f>
        <v>80</v>
      </c>
      <c r="L83" s="69"/>
      <c r="M83" s="68">
        <f t="shared" si="15"/>
      </c>
      <c r="N83" s="69"/>
      <c r="O83" s="68">
        <f t="shared" si="16"/>
      </c>
      <c r="P83" s="69"/>
      <c r="Q83" s="68">
        <f t="shared" si="17"/>
      </c>
      <c r="R83" s="85">
        <f>(V6/100)*(MIN(Z6-L83,Z6-N83,Z6-P83))</f>
        <v>80</v>
      </c>
      <c r="S83" s="69"/>
      <c r="T83" s="68">
        <f t="shared" si="18"/>
      </c>
      <c r="U83" s="69"/>
      <c r="V83" s="68">
        <f t="shared" si="19"/>
      </c>
      <c r="W83" s="69"/>
      <c r="X83" s="68">
        <f t="shared" si="20"/>
      </c>
      <c r="Y83" s="85">
        <f>(V6/100)*(MIN(Z6-S83,Z6-U83,Z6-W83))</f>
        <v>80</v>
      </c>
      <c r="Z83" s="69"/>
      <c r="AA83" s="70">
        <f t="shared" si="21"/>
      </c>
      <c r="AC83" s="71">
        <f t="shared" si="22"/>
        <v>0</v>
      </c>
      <c r="AD83" s="72">
        <f t="shared" si="23"/>
        <v>0</v>
      </c>
      <c r="AE83" s="73">
        <f>RANK(AD83,AD11:AD111,0)</f>
        <v>1</v>
      </c>
      <c r="AG83" s="126">
        <f>RANK(AC83,AC11:AC111,0)</f>
        <v>1</v>
      </c>
    </row>
    <row r="84" spans="1:33" ht="12.75">
      <c r="A84" s="65">
        <v>74</v>
      </c>
      <c r="B84" s="66"/>
      <c r="C84" s="82"/>
      <c r="D84" s="98">
        <f>IF(C84="","",(V6/100)*(Z6-C84))</f>
      </c>
      <c r="E84" s="67"/>
      <c r="F84" s="68">
        <f t="shared" si="12"/>
      </c>
      <c r="G84" s="69"/>
      <c r="H84" s="68">
        <f t="shared" si="13"/>
      </c>
      <c r="I84" s="69"/>
      <c r="J84" s="68">
        <f t="shared" si="14"/>
      </c>
      <c r="K84" s="85">
        <f>(V6/100)*(MIN(Z6-E84,Z6-G84,Z6-I84))</f>
        <v>80</v>
      </c>
      <c r="L84" s="69"/>
      <c r="M84" s="68">
        <f t="shared" si="15"/>
      </c>
      <c r="N84" s="69"/>
      <c r="O84" s="68">
        <f t="shared" si="16"/>
      </c>
      <c r="P84" s="69"/>
      <c r="Q84" s="68">
        <f t="shared" si="17"/>
      </c>
      <c r="R84" s="85">
        <f>(V6/100)*(MIN(Z6-L84,Z6-N84,Z6-P84))</f>
        <v>80</v>
      </c>
      <c r="S84" s="69"/>
      <c r="T84" s="68">
        <f t="shared" si="18"/>
      </c>
      <c r="U84" s="69"/>
      <c r="V84" s="68">
        <f t="shared" si="19"/>
      </c>
      <c r="W84" s="69"/>
      <c r="X84" s="68">
        <f t="shared" si="20"/>
      </c>
      <c r="Y84" s="85">
        <f>(V6/100)*(MIN(Z6-S84,Z6-U84,Z6-W84))</f>
        <v>80</v>
      </c>
      <c r="Z84" s="69"/>
      <c r="AA84" s="70">
        <f t="shared" si="21"/>
      </c>
      <c r="AC84" s="71">
        <f t="shared" si="22"/>
        <v>0</v>
      </c>
      <c r="AD84" s="72">
        <f t="shared" si="23"/>
        <v>0</v>
      </c>
      <c r="AE84" s="73">
        <f>RANK(AD84,AD11:AD111,0)</f>
        <v>1</v>
      </c>
      <c r="AG84" s="126">
        <f>RANK(AC84,AC11:AC111,0)</f>
        <v>1</v>
      </c>
    </row>
    <row r="85" spans="1:33" ht="12.75">
      <c r="A85" s="65">
        <v>75</v>
      </c>
      <c r="B85" s="66"/>
      <c r="C85" s="82"/>
      <c r="D85" s="98">
        <f>IF(C85="","",(V6/100)*(Z6-C85))</f>
      </c>
      <c r="E85" s="67"/>
      <c r="F85" s="68">
        <f t="shared" si="12"/>
      </c>
      <c r="G85" s="69"/>
      <c r="H85" s="68">
        <f t="shared" si="13"/>
      </c>
      <c r="I85" s="69"/>
      <c r="J85" s="68">
        <f t="shared" si="14"/>
      </c>
      <c r="K85" s="85">
        <f>(V6/100)*(MIN(Z6-E85,Z6-G85,Z6-I85))</f>
        <v>80</v>
      </c>
      <c r="L85" s="69"/>
      <c r="M85" s="68">
        <f t="shared" si="15"/>
      </c>
      <c r="N85" s="69"/>
      <c r="O85" s="68">
        <f t="shared" si="16"/>
      </c>
      <c r="P85" s="69"/>
      <c r="Q85" s="68">
        <f t="shared" si="17"/>
      </c>
      <c r="R85" s="85">
        <f>(V6/100)*(MIN(Z6-L85,Z6-N85,Z6-P85))</f>
        <v>80</v>
      </c>
      <c r="S85" s="69"/>
      <c r="T85" s="68">
        <f t="shared" si="18"/>
      </c>
      <c r="U85" s="69"/>
      <c r="V85" s="68">
        <f t="shared" si="19"/>
      </c>
      <c r="W85" s="69"/>
      <c r="X85" s="68">
        <f t="shared" si="20"/>
      </c>
      <c r="Y85" s="85">
        <f>(V6/100)*(MIN(Z6-S85,Z6-U85,Z6-W85))</f>
        <v>80</v>
      </c>
      <c r="Z85" s="69"/>
      <c r="AA85" s="70">
        <f t="shared" si="21"/>
      </c>
      <c r="AC85" s="71">
        <f t="shared" si="22"/>
        <v>0</v>
      </c>
      <c r="AD85" s="72">
        <f t="shared" si="23"/>
        <v>0</v>
      </c>
      <c r="AE85" s="73">
        <f>RANK(AD85,AD11:AD111,0)</f>
        <v>1</v>
      </c>
      <c r="AG85" s="126">
        <f>RANK(AC85,AC11:AC111,0)</f>
        <v>1</v>
      </c>
    </row>
    <row r="86" spans="1:33" ht="12.75">
      <c r="A86" s="65">
        <v>76</v>
      </c>
      <c r="B86" s="66"/>
      <c r="C86" s="82"/>
      <c r="D86" s="98">
        <f>IF(C86="","",(V6/100)*(Z6-C86))</f>
      </c>
      <c r="E86" s="67"/>
      <c r="F86" s="68">
        <f t="shared" si="12"/>
      </c>
      <c r="G86" s="69"/>
      <c r="H86" s="68">
        <f t="shared" si="13"/>
      </c>
      <c r="I86" s="69"/>
      <c r="J86" s="68">
        <f t="shared" si="14"/>
      </c>
      <c r="K86" s="85">
        <f>(V6/100)*(MIN(Z6-E86,Z6-G86,Z6-I86))</f>
        <v>80</v>
      </c>
      <c r="L86" s="69"/>
      <c r="M86" s="68">
        <f t="shared" si="15"/>
      </c>
      <c r="N86" s="69"/>
      <c r="O86" s="68">
        <f t="shared" si="16"/>
      </c>
      <c r="P86" s="69"/>
      <c r="Q86" s="68">
        <f t="shared" si="17"/>
      </c>
      <c r="R86" s="85">
        <f>(V5/100)*(MIN(Z5-L86,Z5-N86,Z5-P86))</f>
        <v>0</v>
      </c>
      <c r="S86" s="69"/>
      <c r="T86" s="68">
        <f t="shared" si="18"/>
      </c>
      <c r="U86" s="69"/>
      <c r="V86" s="68">
        <f t="shared" si="19"/>
      </c>
      <c r="W86" s="69"/>
      <c r="X86" s="68">
        <f t="shared" si="20"/>
      </c>
      <c r="Y86" s="85">
        <f>(V6/100)*(MIN(Z6-S86,Z6-U86,Z6-W86))</f>
        <v>80</v>
      </c>
      <c r="Z86" s="69"/>
      <c r="AA86" s="70">
        <f t="shared" si="21"/>
      </c>
      <c r="AC86" s="71">
        <f t="shared" si="22"/>
        <v>0</v>
      </c>
      <c r="AD86" s="72">
        <f t="shared" si="23"/>
        <v>0</v>
      </c>
      <c r="AE86" s="73">
        <f>RANK(AD86,AD11:AD111,0)</f>
        <v>1</v>
      </c>
      <c r="AG86" s="126">
        <f>RANK(AC86,AC11:AC111,0)</f>
        <v>1</v>
      </c>
    </row>
    <row r="87" spans="1:33" ht="12.75">
      <c r="A87" s="65">
        <v>77</v>
      </c>
      <c r="B87" s="66"/>
      <c r="C87" s="82"/>
      <c r="D87" s="98">
        <f>IF(C87="","",(V6/100)*(Z6-C87))</f>
      </c>
      <c r="E87" s="67"/>
      <c r="F87" s="68">
        <f t="shared" si="12"/>
      </c>
      <c r="G87" s="69"/>
      <c r="H87" s="68">
        <f t="shared" si="13"/>
      </c>
      <c r="I87" s="69"/>
      <c r="J87" s="68">
        <f t="shared" si="14"/>
      </c>
      <c r="K87" s="85">
        <f>(V6/100)*(MIN(Z6-E87,Z6-G87,Z6-I87))</f>
        <v>80</v>
      </c>
      <c r="L87" s="69"/>
      <c r="M87" s="68">
        <f t="shared" si="15"/>
      </c>
      <c r="N87" s="69"/>
      <c r="O87" s="68">
        <f t="shared" si="16"/>
      </c>
      <c r="P87" s="69"/>
      <c r="Q87" s="68">
        <f t="shared" si="17"/>
      </c>
      <c r="R87" s="85">
        <f>(V6/100)*(MIN(Z6-L87,Z6-N87,Z6-P87))</f>
        <v>80</v>
      </c>
      <c r="S87" s="69"/>
      <c r="T87" s="68">
        <f t="shared" si="18"/>
      </c>
      <c r="U87" s="69"/>
      <c r="V87" s="68">
        <f t="shared" si="19"/>
      </c>
      <c r="W87" s="69"/>
      <c r="X87" s="68">
        <f t="shared" si="20"/>
      </c>
      <c r="Y87" s="85">
        <f>(V6/100)*(MIN(Z6-S87,Z6-U87,Z6-W87))</f>
        <v>80</v>
      </c>
      <c r="Z87" s="69"/>
      <c r="AA87" s="70">
        <f t="shared" si="21"/>
      </c>
      <c r="AC87" s="71">
        <f t="shared" si="22"/>
        <v>0</v>
      </c>
      <c r="AD87" s="72">
        <f t="shared" si="23"/>
        <v>0</v>
      </c>
      <c r="AE87" s="73">
        <f>RANK(AD87,AD11:AD111,0)</f>
        <v>1</v>
      </c>
      <c r="AG87" s="126">
        <f>RANK(AC87,AC11:AC111,0)</f>
        <v>1</v>
      </c>
    </row>
    <row r="88" spans="1:33" ht="12.75">
      <c r="A88" s="65">
        <v>78</v>
      </c>
      <c r="B88" s="66"/>
      <c r="C88" s="82"/>
      <c r="D88" s="98">
        <f>IF(C88="","",(V6/100)*(Z6-C88))</f>
      </c>
      <c r="E88" s="67"/>
      <c r="F88" s="68">
        <f t="shared" si="12"/>
      </c>
      <c r="G88" s="69"/>
      <c r="H88" s="68">
        <f t="shared" si="13"/>
      </c>
      <c r="I88" s="69"/>
      <c r="J88" s="68">
        <f t="shared" si="14"/>
      </c>
      <c r="K88" s="85">
        <f>(V6/100)*(MIN(Z6-E88,Z6-G88,Z6-I88))</f>
        <v>80</v>
      </c>
      <c r="L88" s="69"/>
      <c r="M88" s="68">
        <f t="shared" si="15"/>
      </c>
      <c r="N88" s="69"/>
      <c r="O88" s="68">
        <f t="shared" si="16"/>
      </c>
      <c r="P88" s="69"/>
      <c r="Q88" s="68">
        <f t="shared" si="17"/>
      </c>
      <c r="R88" s="85">
        <f>(V6/100)*(MIN(Z6-L88,Z6-N88,Z6-P88))</f>
        <v>80</v>
      </c>
      <c r="S88" s="69"/>
      <c r="T88" s="68">
        <f t="shared" si="18"/>
      </c>
      <c r="U88" s="69"/>
      <c r="V88" s="68">
        <f t="shared" si="19"/>
      </c>
      <c r="W88" s="69"/>
      <c r="X88" s="68">
        <f t="shared" si="20"/>
      </c>
      <c r="Y88" s="85">
        <f>(V6/100)*(MIN(Z6-S88,Z6-U88,Z6-W88))</f>
        <v>80</v>
      </c>
      <c r="Z88" s="69"/>
      <c r="AA88" s="70">
        <f t="shared" si="21"/>
      </c>
      <c r="AC88" s="71">
        <f t="shared" si="22"/>
        <v>0</v>
      </c>
      <c r="AD88" s="72">
        <f t="shared" si="23"/>
        <v>0</v>
      </c>
      <c r="AE88" s="73">
        <f>RANK(AD88,AD11:AD111,0)</f>
        <v>1</v>
      </c>
      <c r="AG88" s="126">
        <f>RANK(AC88,AC11:AC111,0)</f>
        <v>1</v>
      </c>
    </row>
    <row r="89" spans="1:33" ht="12.75">
      <c r="A89" s="65">
        <v>79</v>
      </c>
      <c r="B89" s="66"/>
      <c r="C89" s="82"/>
      <c r="D89" s="98">
        <f>IF(C89="","",(V6/100)*(Z6-C89))</f>
      </c>
      <c r="E89" s="67"/>
      <c r="F89" s="68">
        <f t="shared" si="12"/>
      </c>
      <c r="G89" s="69"/>
      <c r="H89" s="68">
        <f t="shared" si="13"/>
      </c>
      <c r="I89" s="69"/>
      <c r="J89" s="68">
        <f t="shared" si="14"/>
      </c>
      <c r="K89" s="85">
        <f>(V6/100)*(MIN(Z6-E89,Z6-G89,Z6-I89))</f>
        <v>80</v>
      </c>
      <c r="L89" s="69"/>
      <c r="M89" s="68">
        <f t="shared" si="15"/>
      </c>
      <c r="N89" s="69"/>
      <c r="O89" s="68">
        <f t="shared" si="16"/>
      </c>
      <c r="P89" s="69"/>
      <c r="Q89" s="68">
        <f t="shared" si="17"/>
      </c>
      <c r="R89" s="85">
        <f>(V6/100)*(MIN(Z6-L89,Z6-N89,Z6-P89))</f>
        <v>80</v>
      </c>
      <c r="S89" s="69"/>
      <c r="T89" s="68">
        <f t="shared" si="18"/>
      </c>
      <c r="U89" s="69"/>
      <c r="V89" s="68">
        <f t="shared" si="19"/>
      </c>
      <c r="W89" s="69"/>
      <c r="X89" s="68">
        <f t="shared" si="20"/>
      </c>
      <c r="Y89" s="85">
        <f>(V6/100)*(MIN(Z6-S89,Z6-U89,Z6-W89))</f>
        <v>80</v>
      </c>
      <c r="Z89" s="69"/>
      <c r="AA89" s="70">
        <f t="shared" si="21"/>
      </c>
      <c r="AC89" s="71">
        <f t="shared" si="22"/>
        <v>0</v>
      </c>
      <c r="AD89" s="72">
        <f t="shared" si="23"/>
        <v>0</v>
      </c>
      <c r="AE89" s="73">
        <f>RANK(AD89,AD11:AD111,0)</f>
        <v>1</v>
      </c>
      <c r="AG89" s="126">
        <f>RANK(AC89,AC11:AC111,0)</f>
        <v>1</v>
      </c>
    </row>
    <row r="90" spans="1:33" ht="12.75">
      <c r="A90" s="65">
        <v>80</v>
      </c>
      <c r="B90" s="66"/>
      <c r="C90" s="82"/>
      <c r="D90" s="98">
        <f>IF(C90="","",(V6/100)*(Z6-C90))</f>
      </c>
      <c r="E90" s="67"/>
      <c r="F90" s="68">
        <f t="shared" si="12"/>
      </c>
      <c r="G90" s="69"/>
      <c r="H90" s="68">
        <f t="shared" si="13"/>
      </c>
      <c r="I90" s="69"/>
      <c r="J90" s="68">
        <f t="shared" si="14"/>
      </c>
      <c r="K90" s="85">
        <f>(V6/100)*(MIN(Z6-E90,Z6-G90,Z6-I90))</f>
        <v>80</v>
      </c>
      <c r="L90" s="69"/>
      <c r="M90" s="68">
        <f t="shared" si="15"/>
      </c>
      <c r="N90" s="69"/>
      <c r="O90" s="68">
        <f t="shared" si="16"/>
      </c>
      <c r="P90" s="69"/>
      <c r="Q90" s="68">
        <f t="shared" si="17"/>
      </c>
      <c r="R90" s="85">
        <f>(V6/100)*(MIN(Z6-L90,Z6-N90,Z6-P90))</f>
        <v>80</v>
      </c>
      <c r="S90" s="69"/>
      <c r="T90" s="68">
        <f t="shared" si="18"/>
      </c>
      <c r="U90" s="69"/>
      <c r="V90" s="68">
        <f t="shared" si="19"/>
      </c>
      <c r="W90" s="69"/>
      <c r="X90" s="68">
        <f t="shared" si="20"/>
      </c>
      <c r="Y90" s="85">
        <f>(V6/100)*(MIN(Z6-S90,Z6-U90,Z6-W90))</f>
        <v>80</v>
      </c>
      <c r="Z90" s="69"/>
      <c r="AA90" s="70">
        <f t="shared" si="21"/>
      </c>
      <c r="AC90" s="71">
        <f t="shared" si="22"/>
        <v>0</v>
      </c>
      <c r="AD90" s="72">
        <f t="shared" si="23"/>
        <v>0</v>
      </c>
      <c r="AE90" s="73">
        <f>RANK(AD90,AD11:AD111,0)</f>
        <v>1</v>
      </c>
      <c r="AG90" s="126">
        <f>RANK(AC90,AC11:AC111,0)</f>
        <v>1</v>
      </c>
    </row>
    <row r="91" spans="1:33" ht="12.75">
      <c r="A91" s="65">
        <v>81</v>
      </c>
      <c r="B91" s="66"/>
      <c r="C91" s="82"/>
      <c r="D91" s="98">
        <f>IF(C91="","",(V6/100)*(Z6-C91))</f>
      </c>
      <c r="E91" s="67"/>
      <c r="F91" s="68">
        <f t="shared" si="12"/>
      </c>
      <c r="G91" s="69"/>
      <c r="H91" s="68">
        <f t="shared" si="13"/>
      </c>
      <c r="I91" s="69"/>
      <c r="J91" s="68">
        <f t="shared" si="14"/>
      </c>
      <c r="K91" s="85">
        <f>(V6/100)*(MIN(Z6-E91,Z6-G91,Z6-I91))</f>
        <v>80</v>
      </c>
      <c r="L91" s="69"/>
      <c r="M91" s="68">
        <f t="shared" si="15"/>
      </c>
      <c r="N91" s="69"/>
      <c r="O91" s="68">
        <f t="shared" si="16"/>
      </c>
      <c r="P91" s="69"/>
      <c r="Q91" s="68">
        <f t="shared" si="17"/>
      </c>
      <c r="R91" s="85">
        <f>(V6/100)*(MIN(Z6-L91,Z6-N91,Z6-P91))</f>
        <v>80</v>
      </c>
      <c r="S91" s="69"/>
      <c r="T91" s="68">
        <f t="shared" si="18"/>
      </c>
      <c r="U91" s="69"/>
      <c r="V91" s="68">
        <f t="shared" si="19"/>
      </c>
      <c r="W91" s="69"/>
      <c r="X91" s="68">
        <f t="shared" si="20"/>
      </c>
      <c r="Y91" s="85">
        <f>(V6/100)*(MIN(Z6-S91,Z6-U91,Z6-W91))</f>
        <v>80</v>
      </c>
      <c r="Z91" s="69"/>
      <c r="AA91" s="70">
        <f t="shared" si="21"/>
      </c>
      <c r="AC91" s="71">
        <f t="shared" si="22"/>
        <v>0</v>
      </c>
      <c r="AD91" s="72">
        <f t="shared" si="23"/>
        <v>0</v>
      </c>
      <c r="AE91" s="73">
        <f>RANK(AD91,AD11:AD111,0)</f>
        <v>1</v>
      </c>
      <c r="AG91" s="126">
        <f>RANK(AC91,AC11:AC111,0)</f>
        <v>1</v>
      </c>
    </row>
    <row r="92" spans="1:33" ht="12.75">
      <c r="A92" s="65">
        <v>82</v>
      </c>
      <c r="B92" s="66"/>
      <c r="C92" s="82"/>
      <c r="D92" s="98">
        <f>IF(C92="","",(V6/100)*(Z6-C92))</f>
      </c>
      <c r="E92" s="67"/>
      <c r="F92" s="68">
        <f t="shared" si="12"/>
      </c>
      <c r="G92" s="69"/>
      <c r="H92" s="68">
        <f t="shared" si="13"/>
      </c>
      <c r="I92" s="69"/>
      <c r="J92" s="68">
        <f t="shared" si="14"/>
      </c>
      <c r="K92" s="85">
        <f>(V6/100)*(MIN(Z6-E92,Z6-G92,Z6-I92))</f>
        <v>80</v>
      </c>
      <c r="L92" s="69"/>
      <c r="M92" s="68">
        <f t="shared" si="15"/>
      </c>
      <c r="N92" s="69"/>
      <c r="O92" s="68">
        <f t="shared" si="16"/>
      </c>
      <c r="P92" s="69"/>
      <c r="Q92" s="68">
        <f t="shared" si="17"/>
      </c>
      <c r="R92" s="85">
        <f>(V6/100)*(MIN(Z6-L92,Z6-N92,Z6-P92))</f>
        <v>80</v>
      </c>
      <c r="S92" s="69"/>
      <c r="T92" s="68">
        <f t="shared" si="18"/>
      </c>
      <c r="U92" s="69"/>
      <c r="V92" s="68">
        <f t="shared" si="19"/>
      </c>
      <c r="W92" s="69"/>
      <c r="X92" s="68">
        <f t="shared" si="20"/>
      </c>
      <c r="Y92" s="85">
        <f>(V6/100)*(MIN(Z6-S92,Z6-U92,Z6-W92))</f>
        <v>80</v>
      </c>
      <c r="Z92" s="69"/>
      <c r="AA92" s="70">
        <f t="shared" si="21"/>
      </c>
      <c r="AC92" s="71">
        <f t="shared" si="22"/>
        <v>0</v>
      </c>
      <c r="AD92" s="72">
        <f t="shared" si="23"/>
        <v>0</v>
      </c>
      <c r="AE92" s="73">
        <f>RANK(AD92,AD11:AD111,0)</f>
        <v>1</v>
      </c>
      <c r="AG92" s="126">
        <f>RANK(AC92,AC11:AC111,0)</f>
        <v>1</v>
      </c>
    </row>
    <row r="93" spans="1:33" ht="12.75">
      <c r="A93" s="65">
        <v>83</v>
      </c>
      <c r="B93" s="66"/>
      <c r="C93" s="82"/>
      <c r="D93" s="98">
        <f>IF(C93="","",(V6/100)*(Z6-C93))</f>
      </c>
      <c r="E93" s="67"/>
      <c r="F93" s="68">
        <f t="shared" si="12"/>
      </c>
      <c r="G93" s="69"/>
      <c r="H93" s="68">
        <f t="shared" si="13"/>
      </c>
      <c r="I93" s="69"/>
      <c r="J93" s="68">
        <f t="shared" si="14"/>
      </c>
      <c r="K93" s="85">
        <f>(V6/100)*(MIN(Z6-E93,Z6-G93,Z6-I93))</f>
        <v>80</v>
      </c>
      <c r="L93" s="69"/>
      <c r="M93" s="68">
        <f t="shared" si="15"/>
      </c>
      <c r="N93" s="69"/>
      <c r="O93" s="68">
        <f t="shared" si="16"/>
      </c>
      <c r="P93" s="69"/>
      <c r="Q93" s="68">
        <f t="shared" si="17"/>
      </c>
      <c r="R93" s="85">
        <f>(V6/100)*(MIN(Z6-L93,Z6-N93,Z6-P93))</f>
        <v>80</v>
      </c>
      <c r="S93" s="69"/>
      <c r="T93" s="68">
        <f t="shared" si="18"/>
      </c>
      <c r="U93" s="69"/>
      <c r="V93" s="68">
        <f t="shared" si="19"/>
      </c>
      <c r="W93" s="69"/>
      <c r="X93" s="68">
        <f t="shared" si="20"/>
      </c>
      <c r="Y93" s="85">
        <f>(V6/100)*(MIN(Z6-S93,Z6-U93,Z6-W93))</f>
        <v>80</v>
      </c>
      <c r="Z93" s="69"/>
      <c r="AA93" s="70">
        <f t="shared" si="21"/>
      </c>
      <c r="AC93" s="71">
        <f t="shared" si="22"/>
        <v>0</v>
      </c>
      <c r="AD93" s="72">
        <f t="shared" si="23"/>
        <v>0</v>
      </c>
      <c r="AE93" s="73">
        <f>RANK(AD93,AD11:AD111,0)</f>
        <v>1</v>
      </c>
      <c r="AG93" s="126">
        <f>RANK(AC93,AC11:AC111,0)</f>
        <v>1</v>
      </c>
    </row>
    <row r="94" spans="1:33" ht="12.75">
      <c r="A94" s="65">
        <v>84</v>
      </c>
      <c r="B94" s="66"/>
      <c r="C94" s="82"/>
      <c r="D94" s="98">
        <f>IF(C94="","",(V6/100)*(Z6-C94))</f>
      </c>
      <c r="E94" s="67"/>
      <c r="F94" s="68">
        <f t="shared" si="12"/>
      </c>
      <c r="G94" s="69"/>
      <c r="H94" s="68">
        <f t="shared" si="13"/>
      </c>
      <c r="I94" s="69"/>
      <c r="J94" s="68">
        <f t="shared" si="14"/>
      </c>
      <c r="K94" s="85">
        <f>(V6/100)*(MIN(Z6-E94,Z6-G94,Z6-I94))</f>
        <v>80</v>
      </c>
      <c r="L94" s="69"/>
      <c r="M94" s="68">
        <f t="shared" si="15"/>
      </c>
      <c r="N94" s="69"/>
      <c r="O94" s="68">
        <f t="shared" si="16"/>
      </c>
      <c r="P94" s="69"/>
      <c r="Q94" s="68">
        <f t="shared" si="17"/>
      </c>
      <c r="R94" s="85">
        <f>(V6/100)*(MIN(Z6-L94,Z6-N94,Z6-P94))</f>
        <v>80</v>
      </c>
      <c r="S94" s="69"/>
      <c r="T94" s="68">
        <f t="shared" si="18"/>
      </c>
      <c r="U94" s="69"/>
      <c r="V94" s="68">
        <f t="shared" si="19"/>
      </c>
      <c r="W94" s="69"/>
      <c r="X94" s="68">
        <f t="shared" si="20"/>
      </c>
      <c r="Y94" s="85">
        <f>(V6/100)*(MIN(Z6-S94,Z6-U94,Z6-W94))</f>
        <v>80</v>
      </c>
      <c r="Z94" s="69"/>
      <c r="AA94" s="70">
        <f t="shared" si="21"/>
      </c>
      <c r="AC94" s="71">
        <f t="shared" si="22"/>
        <v>0</v>
      </c>
      <c r="AD94" s="72">
        <f t="shared" si="23"/>
        <v>0</v>
      </c>
      <c r="AE94" s="73">
        <f>RANK(AD94,AD11:AD111,0)</f>
        <v>1</v>
      </c>
      <c r="AG94" s="126">
        <f>RANK(AC94,AC11:AC111,0)</f>
        <v>1</v>
      </c>
    </row>
    <row r="95" spans="1:33" ht="12.75">
      <c r="A95" s="65">
        <v>85</v>
      </c>
      <c r="B95" s="66"/>
      <c r="C95" s="82"/>
      <c r="D95" s="98">
        <f>IF(C95="","",(V6/100)*(Z6-C95))</f>
      </c>
      <c r="E95" s="67"/>
      <c r="F95" s="68">
        <f t="shared" si="12"/>
      </c>
      <c r="G95" s="69"/>
      <c r="H95" s="68">
        <f t="shared" si="13"/>
      </c>
      <c r="I95" s="69"/>
      <c r="J95" s="68">
        <f t="shared" si="14"/>
      </c>
      <c r="K95" s="85">
        <f>(V6/100)*(MIN(Z6-E95,Z6-G95,Z6-I95))</f>
        <v>80</v>
      </c>
      <c r="L95" s="69"/>
      <c r="M95" s="68">
        <f t="shared" si="15"/>
      </c>
      <c r="N95" s="69"/>
      <c r="O95" s="68">
        <f t="shared" si="16"/>
      </c>
      <c r="P95" s="69"/>
      <c r="Q95" s="68">
        <f t="shared" si="17"/>
      </c>
      <c r="R95" s="85">
        <f>(V6/100)*(MIN(Z6-L95,Z6-N95,Z6-P95))</f>
        <v>80</v>
      </c>
      <c r="S95" s="69"/>
      <c r="T95" s="68">
        <f t="shared" si="18"/>
      </c>
      <c r="U95" s="69"/>
      <c r="V95" s="68">
        <f t="shared" si="19"/>
      </c>
      <c r="W95" s="69"/>
      <c r="X95" s="68">
        <f t="shared" si="20"/>
      </c>
      <c r="Y95" s="85">
        <f>(V6/100)*(MIN(Z6-S95,Z6-U95,Z6-W95))</f>
        <v>80</v>
      </c>
      <c r="Z95" s="69"/>
      <c r="AA95" s="70">
        <f t="shared" si="21"/>
      </c>
      <c r="AC95" s="71">
        <f t="shared" si="22"/>
        <v>0</v>
      </c>
      <c r="AD95" s="72">
        <f t="shared" si="23"/>
        <v>0</v>
      </c>
      <c r="AE95" s="73">
        <f>RANK(AD95,AD11:AD111,0)</f>
        <v>1</v>
      </c>
      <c r="AG95" s="126">
        <f>RANK(AC95,AC11:AC111,0)</f>
        <v>1</v>
      </c>
    </row>
    <row r="96" spans="1:33" ht="12.75">
      <c r="A96" s="65">
        <v>86</v>
      </c>
      <c r="B96" s="66"/>
      <c r="C96" s="82"/>
      <c r="D96" s="98">
        <f>IF(C96="","",(V6/100)*(Z6-C96))</f>
      </c>
      <c r="E96" s="67"/>
      <c r="F96" s="68">
        <f t="shared" si="12"/>
      </c>
      <c r="G96" s="69"/>
      <c r="H96" s="68">
        <f t="shared" si="13"/>
      </c>
      <c r="I96" s="69"/>
      <c r="J96" s="68">
        <f t="shared" si="14"/>
      </c>
      <c r="K96" s="85">
        <f>(V6/100)*(MIN(Z6-E96,Z6-G96,Z6-I96))</f>
        <v>80</v>
      </c>
      <c r="L96" s="69"/>
      <c r="M96" s="68">
        <f t="shared" si="15"/>
      </c>
      <c r="N96" s="69"/>
      <c r="O96" s="68">
        <f t="shared" si="16"/>
      </c>
      <c r="P96" s="69"/>
      <c r="Q96" s="68">
        <f t="shared" si="17"/>
      </c>
      <c r="R96" s="85">
        <f>(V6/100)*(MIN(Z6-L96,Z6-N96,Z6-P96))</f>
        <v>80</v>
      </c>
      <c r="S96" s="69"/>
      <c r="T96" s="68">
        <f t="shared" si="18"/>
      </c>
      <c r="U96" s="69"/>
      <c r="V96" s="68">
        <f t="shared" si="19"/>
      </c>
      <c r="W96" s="69"/>
      <c r="X96" s="68">
        <f t="shared" si="20"/>
      </c>
      <c r="Y96" s="85">
        <f>(V6/100)*(MIN(Z6-S96,Z6-U96,Z6-W96))</f>
        <v>80</v>
      </c>
      <c r="Z96" s="69"/>
      <c r="AA96" s="70">
        <f t="shared" si="21"/>
      </c>
      <c r="AC96" s="71">
        <f t="shared" si="22"/>
        <v>0</v>
      </c>
      <c r="AD96" s="72">
        <f t="shared" si="23"/>
        <v>0</v>
      </c>
      <c r="AE96" s="73">
        <f>RANK(AD96,AD11:AD111,0)</f>
        <v>1</v>
      </c>
      <c r="AG96" s="126">
        <f>RANK(AC96,AC11:AC111,0)</f>
        <v>1</v>
      </c>
    </row>
    <row r="97" spans="1:33" ht="12.75">
      <c r="A97" s="65">
        <v>87</v>
      </c>
      <c r="B97" s="66"/>
      <c r="C97" s="82"/>
      <c r="D97" s="98">
        <f>IF(C97="","",(V6/100)*(Z6-C97))</f>
      </c>
      <c r="E97" s="67"/>
      <c r="F97" s="68">
        <f t="shared" si="12"/>
      </c>
      <c r="G97" s="69"/>
      <c r="H97" s="68">
        <f t="shared" si="13"/>
      </c>
      <c r="I97" s="69"/>
      <c r="J97" s="68">
        <f t="shared" si="14"/>
      </c>
      <c r="K97" s="85">
        <f>(V6/100)*(MIN(Z6-E97,Z6-G97,Z6-I97))</f>
        <v>80</v>
      </c>
      <c r="L97" s="69"/>
      <c r="M97" s="68">
        <f t="shared" si="15"/>
      </c>
      <c r="N97" s="69"/>
      <c r="O97" s="68">
        <f t="shared" si="16"/>
      </c>
      <c r="P97" s="69"/>
      <c r="Q97" s="68">
        <f t="shared" si="17"/>
      </c>
      <c r="R97" s="85">
        <f>(V6/100)*(MIN(Z6-L97,Z6-N97,Z6-P97))</f>
        <v>80</v>
      </c>
      <c r="S97" s="69"/>
      <c r="T97" s="68">
        <f t="shared" si="18"/>
      </c>
      <c r="U97" s="69"/>
      <c r="V97" s="68">
        <f t="shared" si="19"/>
      </c>
      <c r="W97" s="69"/>
      <c r="X97" s="68">
        <f t="shared" si="20"/>
      </c>
      <c r="Y97" s="85">
        <f>(V6/100)*(MIN(Z6-S97,Z6-U97,Z6-W97))</f>
        <v>80</v>
      </c>
      <c r="Z97" s="69"/>
      <c r="AA97" s="70">
        <f t="shared" si="21"/>
      </c>
      <c r="AC97" s="71">
        <f t="shared" si="22"/>
        <v>0</v>
      </c>
      <c r="AD97" s="72">
        <f t="shared" si="23"/>
        <v>0</v>
      </c>
      <c r="AE97" s="73">
        <f>RANK(AD97,AD11:AD111,0)</f>
        <v>1</v>
      </c>
      <c r="AG97" s="126">
        <f>RANK(AC97,AC11:AC111,0)</f>
        <v>1</v>
      </c>
    </row>
    <row r="98" spans="1:33" ht="12.75">
      <c r="A98" s="65">
        <v>88</v>
      </c>
      <c r="B98" s="66"/>
      <c r="C98" s="82"/>
      <c r="D98" s="98">
        <f>IF(C98="","",(V6/100)*(Z6-C98))</f>
      </c>
      <c r="E98" s="67"/>
      <c r="F98" s="68">
        <f t="shared" si="12"/>
      </c>
      <c r="G98" s="69"/>
      <c r="H98" s="68">
        <f t="shared" si="13"/>
      </c>
      <c r="I98" s="69"/>
      <c r="J98" s="68">
        <f t="shared" si="14"/>
      </c>
      <c r="K98" s="85">
        <f>(V6/100)*(MIN(Z6-E98,Z6-G98,Z6-I98))</f>
        <v>80</v>
      </c>
      <c r="L98" s="69"/>
      <c r="M98" s="68">
        <f t="shared" si="15"/>
      </c>
      <c r="N98" s="69"/>
      <c r="O98" s="68">
        <f t="shared" si="16"/>
      </c>
      <c r="P98" s="69"/>
      <c r="Q98" s="68">
        <f t="shared" si="17"/>
      </c>
      <c r="R98" s="85">
        <f>(V6/100)*(MIN(Z6-L98,Z6-N98,Z6-P98))</f>
        <v>80</v>
      </c>
      <c r="S98" s="69"/>
      <c r="T98" s="68">
        <f t="shared" si="18"/>
      </c>
      <c r="U98" s="69"/>
      <c r="V98" s="68">
        <f t="shared" si="19"/>
      </c>
      <c r="W98" s="69"/>
      <c r="X98" s="68">
        <f t="shared" si="20"/>
      </c>
      <c r="Y98" s="85">
        <f>(V6/100)*(MIN(Z6-S98,Z6-U98,Z6-W98))</f>
        <v>80</v>
      </c>
      <c r="Z98" s="69"/>
      <c r="AA98" s="70">
        <f t="shared" si="21"/>
      </c>
      <c r="AC98" s="71">
        <f t="shared" si="22"/>
        <v>0</v>
      </c>
      <c r="AD98" s="72">
        <f t="shared" si="23"/>
        <v>0</v>
      </c>
      <c r="AE98" s="73">
        <f>RANK(AD98,AD11:AD111,0)</f>
        <v>1</v>
      </c>
      <c r="AG98" s="126">
        <f>RANK(AC98,AC11:AC111,0)</f>
        <v>1</v>
      </c>
    </row>
    <row r="99" spans="1:33" ht="12.75">
      <c r="A99" s="65">
        <v>89</v>
      </c>
      <c r="B99" s="66"/>
      <c r="C99" s="82"/>
      <c r="D99" s="98">
        <f>IF(C99="","",(V6/100)*(Z6-C99))</f>
      </c>
      <c r="E99" s="67"/>
      <c r="F99" s="68">
        <f t="shared" si="12"/>
      </c>
      <c r="G99" s="69"/>
      <c r="H99" s="68">
        <f t="shared" si="13"/>
      </c>
      <c r="I99" s="69"/>
      <c r="J99" s="68">
        <f t="shared" si="14"/>
      </c>
      <c r="K99" s="85">
        <f>(V6/100)*(MIN(Z6-E99,Z6-G99,Z6-I99))</f>
        <v>80</v>
      </c>
      <c r="L99" s="69"/>
      <c r="M99" s="68">
        <f t="shared" si="15"/>
      </c>
      <c r="N99" s="69"/>
      <c r="O99" s="68">
        <f t="shared" si="16"/>
      </c>
      <c r="P99" s="69"/>
      <c r="Q99" s="68">
        <f t="shared" si="17"/>
      </c>
      <c r="R99" s="85">
        <f>(V6/100)*(MIN(Z6-L99,Z6-N99,Z6-P99))</f>
        <v>80</v>
      </c>
      <c r="S99" s="69"/>
      <c r="T99" s="68">
        <f t="shared" si="18"/>
      </c>
      <c r="U99" s="69"/>
      <c r="V99" s="68">
        <f t="shared" si="19"/>
      </c>
      <c r="W99" s="69"/>
      <c r="X99" s="68">
        <f t="shared" si="20"/>
      </c>
      <c r="Y99" s="85">
        <f>(V6/100)*(MIN(Z6-S99,Z6-U99,Z6-W99))</f>
        <v>80</v>
      </c>
      <c r="Z99" s="69"/>
      <c r="AA99" s="70">
        <f t="shared" si="21"/>
      </c>
      <c r="AC99" s="71">
        <f t="shared" si="22"/>
        <v>0</v>
      </c>
      <c r="AD99" s="72">
        <f t="shared" si="23"/>
        <v>0</v>
      </c>
      <c r="AE99" s="73">
        <f>RANK(AD99,AD11:AD111,0)</f>
        <v>1</v>
      </c>
      <c r="AG99" s="126">
        <f>RANK(AC99,AC11:AC111,0)</f>
        <v>1</v>
      </c>
    </row>
    <row r="100" spans="1:33" ht="12.75">
      <c r="A100" s="65">
        <v>90</v>
      </c>
      <c r="B100" s="66"/>
      <c r="C100" s="82"/>
      <c r="D100" s="98">
        <f>IF(C100="","",(V6/100)*(Z6-C100))</f>
      </c>
      <c r="E100" s="67"/>
      <c r="F100" s="68">
        <f t="shared" si="12"/>
      </c>
      <c r="G100" s="69"/>
      <c r="H100" s="68">
        <f t="shared" si="13"/>
      </c>
      <c r="I100" s="69"/>
      <c r="J100" s="68">
        <f t="shared" si="14"/>
      </c>
      <c r="K100" s="85">
        <f>(V6/100)*(MIN(Z6-E100,Z6-G100,Z6-I100))</f>
        <v>80</v>
      </c>
      <c r="L100" s="69"/>
      <c r="M100" s="68">
        <f t="shared" si="15"/>
      </c>
      <c r="N100" s="69"/>
      <c r="O100" s="68">
        <f t="shared" si="16"/>
      </c>
      <c r="P100" s="69"/>
      <c r="Q100" s="68">
        <f t="shared" si="17"/>
      </c>
      <c r="R100" s="85">
        <f>(V6/100)*(MIN(Z6-L100,Z6-N100,Z6-P100))</f>
        <v>80</v>
      </c>
      <c r="S100" s="69"/>
      <c r="T100" s="68">
        <f t="shared" si="18"/>
      </c>
      <c r="U100" s="69"/>
      <c r="V100" s="68">
        <f t="shared" si="19"/>
      </c>
      <c r="W100" s="69"/>
      <c r="X100" s="68">
        <f t="shared" si="20"/>
      </c>
      <c r="Y100" s="85">
        <f>(V6/100)*(MIN(Z6-S100,Z6-U100,Z6-W100))</f>
        <v>80</v>
      </c>
      <c r="Z100" s="69"/>
      <c r="AA100" s="70">
        <f t="shared" si="21"/>
      </c>
      <c r="AC100" s="71">
        <f t="shared" si="22"/>
        <v>0</v>
      </c>
      <c r="AD100" s="72">
        <f t="shared" si="23"/>
        <v>0</v>
      </c>
      <c r="AE100" s="73">
        <f>RANK(AD100,AD11:AD111,0)</f>
        <v>1</v>
      </c>
      <c r="AG100" s="126">
        <f>RANK(AC100,AC11:AC111,0)</f>
        <v>1</v>
      </c>
    </row>
    <row r="101" spans="1:33" ht="12.75">
      <c r="A101" s="65">
        <v>91</v>
      </c>
      <c r="B101" s="66"/>
      <c r="C101" s="82"/>
      <c r="D101" s="98">
        <f>IF(C101="","",(V6/100)*(Z6-C101))</f>
      </c>
      <c r="E101" s="67"/>
      <c r="F101" s="68">
        <f t="shared" si="12"/>
      </c>
      <c r="G101" s="69"/>
      <c r="H101" s="68">
        <f t="shared" si="13"/>
      </c>
      <c r="I101" s="69"/>
      <c r="J101" s="68">
        <f t="shared" si="14"/>
      </c>
      <c r="K101" s="85">
        <f>(V6/100)*(MIN(Z6-E101,Z6-G101,Z6-I101))</f>
        <v>80</v>
      </c>
      <c r="L101" s="69"/>
      <c r="M101" s="68">
        <f t="shared" si="15"/>
      </c>
      <c r="N101" s="69"/>
      <c r="O101" s="68">
        <f t="shared" si="16"/>
      </c>
      <c r="P101" s="69"/>
      <c r="Q101" s="68">
        <f t="shared" si="17"/>
      </c>
      <c r="R101" s="85">
        <f>(V6/100)*(MIN(Z6-L101,Z6-N101,Z6-P101))</f>
        <v>80</v>
      </c>
      <c r="S101" s="69"/>
      <c r="T101" s="68">
        <f t="shared" si="18"/>
      </c>
      <c r="U101" s="69"/>
      <c r="V101" s="68">
        <f t="shared" si="19"/>
      </c>
      <c r="W101" s="69"/>
      <c r="X101" s="68">
        <f t="shared" si="20"/>
      </c>
      <c r="Y101" s="85">
        <f>(V6/100)*(MIN(Z6-S101,Z6-U101,Z6-W101))</f>
        <v>80</v>
      </c>
      <c r="Z101" s="69"/>
      <c r="AA101" s="70">
        <f t="shared" si="21"/>
      </c>
      <c r="AC101" s="71">
        <f t="shared" si="22"/>
        <v>0</v>
      </c>
      <c r="AD101" s="72">
        <f t="shared" si="23"/>
        <v>0</v>
      </c>
      <c r="AE101" s="73">
        <f>RANK(AD101,AD11:AD111,0)</f>
        <v>1</v>
      </c>
      <c r="AG101" s="126">
        <f>RANK(AC101,AC11:AC111,0)</f>
        <v>1</v>
      </c>
    </row>
    <row r="102" spans="1:33" ht="12.75">
      <c r="A102" s="65">
        <v>92</v>
      </c>
      <c r="B102" s="66"/>
      <c r="C102" s="82"/>
      <c r="D102" s="98">
        <f>IF(C102="","",(V6/100)*(Z6-C102))</f>
      </c>
      <c r="E102" s="67"/>
      <c r="F102" s="68">
        <f t="shared" si="12"/>
      </c>
      <c r="G102" s="69"/>
      <c r="H102" s="68">
        <f t="shared" si="13"/>
      </c>
      <c r="I102" s="69"/>
      <c r="J102" s="68">
        <f t="shared" si="14"/>
      </c>
      <c r="K102" s="85">
        <f>(V6/100)*(MIN(Z6-E102,Z6-G102,Z6-I102))</f>
        <v>80</v>
      </c>
      <c r="L102" s="69"/>
      <c r="M102" s="68">
        <f t="shared" si="15"/>
      </c>
      <c r="N102" s="69"/>
      <c r="O102" s="68">
        <f t="shared" si="16"/>
      </c>
      <c r="P102" s="69"/>
      <c r="Q102" s="68">
        <f t="shared" si="17"/>
      </c>
      <c r="R102" s="85">
        <f>(V6/100)*(MIN(Z6-L102,Z6-N102,Z6-P102))</f>
        <v>80</v>
      </c>
      <c r="S102" s="69"/>
      <c r="T102" s="68">
        <f t="shared" si="18"/>
      </c>
      <c r="U102" s="69"/>
      <c r="V102" s="68">
        <f t="shared" si="19"/>
      </c>
      <c r="W102" s="69"/>
      <c r="X102" s="68">
        <f t="shared" si="20"/>
      </c>
      <c r="Y102" s="85">
        <f>(V6/100)*(MIN(Z6-S102,Z6-U102,Z6-W102))</f>
        <v>80</v>
      </c>
      <c r="Z102" s="69"/>
      <c r="AA102" s="70">
        <f t="shared" si="21"/>
      </c>
      <c r="AC102" s="71">
        <f t="shared" si="22"/>
        <v>0</v>
      </c>
      <c r="AD102" s="72">
        <f t="shared" si="23"/>
        <v>0</v>
      </c>
      <c r="AE102" s="73">
        <f>RANK(AD102,AD11:AD111,0)</f>
        <v>1</v>
      </c>
      <c r="AG102" s="126">
        <f>RANK(AC102,AC11:AC111,0)</f>
        <v>1</v>
      </c>
    </row>
    <row r="103" spans="1:33" ht="12.75">
      <c r="A103" s="65">
        <v>93</v>
      </c>
      <c r="B103" s="66"/>
      <c r="C103" s="82"/>
      <c r="D103" s="98">
        <f>IF(C103="","",(V6/100)*(Z6-C103))</f>
      </c>
      <c r="E103" s="67"/>
      <c r="F103" s="68">
        <f t="shared" si="12"/>
      </c>
      <c r="G103" s="69"/>
      <c r="H103" s="68">
        <f t="shared" si="13"/>
      </c>
      <c r="I103" s="69"/>
      <c r="J103" s="68">
        <f t="shared" si="14"/>
      </c>
      <c r="K103" s="85">
        <f>(V6/100)*(MIN(Z6-E103,Z6-G103,Z6-I103))</f>
        <v>80</v>
      </c>
      <c r="L103" s="69"/>
      <c r="M103" s="68">
        <f t="shared" si="15"/>
      </c>
      <c r="N103" s="69"/>
      <c r="O103" s="68">
        <f t="shared" si="16"/>
      </c>
      <c r="P103" s="69"/>
      <c r="Q103" s="68">
        <f t="shared" si="17"/>
      </c>
      <c r="R103" s="85">
        <f>(V6/100)*(MIN(Z6-L103,Z6-N103,Z6-P103))</f>
        <v>80</v>
      </c>
      <c r="S103" s="69"/>
      <c r="T103" s="68">
        <f t="shared" si="18"/>
      </c>
      <c r="U103" s="69"/>
      <c r="V103" s="68">
        <f t="shared" si="19"/>
      </c>
      <c r="W103" s="69"/>
      <c r="X103" s="68">
        <f t="shared" si="20"/>
      </c>
      <c r="Y103" s="85">
        <f>(V6/100)*(MIN(Z6-S103,Z6-U103,Z6-W103))</f>
        <v>80</v>
      </c>
      <c r="Z103" s="69"/>
      <c r="AA103" s="70">
        <f t="shared" si="21"/>
      </c>
      <c r="AC103" s="71">
        <f t="shared" si="22"/>
        <v>0</v>
      </c>
      <c r="AD103" s="72">
        <f t="shared" si="23"/>
        <v>0</v>
      </c>
      <c r="AE103" s="73">
        <f>RANK(AD103,AD11:AD111,0)</f>
        <v>1</v>
      </c>
      <c r="AG103" s="126">
        <f>RANK(AC103,AC11:AC111,0)</f>
        <v>1</v>
      </c>
    </row>
    <row r="104" spans="1:33" ht="12.75">
      <c r="A104" s="65">
        <v>94</v>
      </c>
      <c r="B104" s="66"/>
      <c r="C104" s="82"/>
      <c r="D104" s="98">
        <f>IF(C104="","",(V6/100)*(Z6-C104))</f>
      </c>
      <c r="E104" s="67"/>
      <c r="F104" s="68">
        <f t="shared" si="12"/>
      </c>
      <c r="G104" s="69"/>
      <c r="H104" s="68">
        <f t="shared" si="13"/>
      </c>
      <c r="I104" s="69"/>
      <c r="J104" s="68">
        <f t="shared" si="14"/>
      </c>
      <c r="K104" s="85">
        <f>(V6/100)*(MIN(Z6-E104,Z6-G104,Z6-I104))</f>
        <v>80</v>
      </c>
      <c r="L104" s="69"/>
      <c r="M104" s="68">
        <f t="shared" si="15"/>
      </c>
      <c r="N104" s="69"/>
      <c r="O104" s="68">
        <f t="shared" si="16"/>
      </c>
      <c r="P104" s="69"/>
      <c r="Q104" s="68">
        <f t="shared" si="17"/>
      </c>
      <c r="R104" s="85">
        <f>(V6/100)*(MIN(Z6-L104,Z6-N104,Z6-P104))</f>
        <v>80</v>
      </c>
      <c r="S104" s="69"/>
      <c r="T104" s="68">
        <f t="shared" si="18"/>
      </c>
      <c r="U104" s="69"/>
      <c r="V104" s="68">
        <f t="shared" si="19"/>
      </c>
      <c r="W104" s="69"/>
      <c r="X104" s="68">
        <f t="shared" si="20"/>
      </c>
      <c r="Y104" s="85">
        <f>(V6/100)*(MIN(Z6-S104,Z6-U104,Z6-W104))</f>
        <v>80</v>
      </c>
      <c r="Z104" s="69"/>
      <c r="AA104" s="70">
        <f t="shared" si="21"/>
      </c>
      <c r="AC104" s="71">
        <f t="shared" si="22"/>
        <v>0</v>
      </c>
      <c r="AD104" s="72">
        <f t="shared" si="23"/>
        <v>0</v>
      </c>
      <c r="AE104" s="73">
        <f>RANK(AD104,AD11:AD111,0)</f>
        <v>1</v>
      </c>
      <c r="AG104" s="126">
        <f>RANK(AC104,AC11:AC111,0)</f>
        <v>1</v>
      </c>
    </row>
    <row r="105" spans="1:33" ht="12.75">
      <c r="A105" s="65">
        <v>95</v>
      </c>
      <c r="B105" s="66"/>
      <c r="C105" s="82"/>
      <c r="D105" s="98">
        <f>IF(C105="","",(V6/100)*(Z6-C105))</f>
      </c>
      <c r="E105" s="67"/>
      <c r="F105" s="68">
        <f t="shared" si="12"/>
      </c>
      <c r="G105" s="69"/>
      <c r="H105" s="68">
        <f t="shared" si="13"/>
      </c>
      <c r="I105" s="69"/>
      <c r="J105" s="68">
        <f t="shared" si="14"/>
      </c>
      <c r="K105" s="85">
        <f>(V6/100)*(MIN(Z6-E105,Z6-G105,Z6-I105))</f>
        <v>80</v>
      </c>
      <c r="L105" s="69"/>
      <c r="M105" s="68">
        <f t="shared" si="15"/>
      </c>
      <c r="N105" s="69"/>
      <c r="O105" s="68">
        <f t="shared" si="16"/>
      </c>
      <c r="P105" s="69"/>
      <c r="Q105" s="68">
        <f t="shared" si="17"/>
      </c>
      <c r="R105" s="85">
        <f>(V6/100)*(MIN(Z6-L105,Z6-N105,Z6-P105))</f>
        <v>80</v>
      </c>
      <c r="S105" s="69"/>
      <c r="T105" s="68">
        <f t="shared" si="18"/>
      </c>
      <c r="U105" s="69"/>
      <c r="V105" s="68">
        <f t="shared" si="19"/>
      </c>
      <c r="W105" s="69"/>
      <c r="X105" s="68">
        <f t="shared" si="20"/>
      </c>
      <c r="Y105" s="85">
        <f>(V6/100)*(MIN(Z6-S105,Z6-U105,Z6-W105))</f>
        <v>80</v>
      </c>
      <c r="Z105" s="69"/>
      <c r="AA105" s="70">
        <f t="shared" si="21"/>
      </c>
      <c r="AC105" s="71">
        <f t="shared" si="22"/>
        <v>0</v>
      </c>
      <c r="AD105" s="72">
        <f t="shared" si="23"/>
        <v>0</v>
      </c>
      <c r="AE105" s="73">
        <f>RANK(AD105,AD11:AD111,0)</f>
        <v>1</v>
      </c>
      <c r="AG105" s="126">
        <f>RANK(AC105,AC11:AC111,0)</f>
        <v>1</v>
      </c>
    </row>
    <row r="106" spans="1:33" ht="12.75">
      <c r="A106" s="65">
        <v>96</v>
      </c>
      <c r="B106" s="66"/>
      <c r="C106" s="82"/>
      <c r="D106" s="98">
        <f>IF(C106="","",(V6/100)*(Z6-C106))</f>
      </c>
      <c r="E106" s="67"/>
      <c r="F106" s="68">
        <f t="shared" si="12"/>
      </c>
      <c r="G106" s="69"/>
      <c r="H106" s="68">
        <f t="shared" si="13"/>
      </c>
      <c r="I106" s="69"/>
      <c r="J106" s="68">
        <f t="shared" si="14"/>
      </c>
      <c r="K106" s="85">
        <f>(V6/100)*(MIN(Z6-E106,Z6-G106,Z6-I106))</f>
        <v>80</v>
      </c>
      <c r="L106" s="69"/>
      <c r="M106" s="68">
        <f t="shared" si="15"/>
      </c>
      <c r="N106" s="69"/>
      <c r="O106" s="68">
        <f t="shared" si="16"/>
      </c>
      <c r="P106" s="69"/>
      <c r="Q106" s="68">
        <f t="shared" si="17"/>
      </c>
      <c r="R106" s="85">
        <f>(V6/100)*(MIN(Z6-L106,Z6-N106,Z6-P106))</f>
        <v>80</v>
      </c>
      <c r="S106" s="69"/>
      <c r="T106" s="68">
        <f t="shared" si="18"/>
      </c>
      <c r="U106" s="69"/>
      <c r="V106" s="68">
        <f t="shared" si="19"/>
      </c>
      <c r="W106" s="69"/>
      <c r="X106" s="68">
        <f t="shared" si="20"/>
      </c>
      <c r="Y106" s="85">
        <f>(V6/100)*(MIN(Z6-S106,Z6-U106,Z6-W106))</f>
        <v>80</v>
      </c>
      <c r="Z106" s="69"/>
      <c r="AA106" s="70">
        <f t="shared" si="21"/>
      </c>
      <c r="AC106" s="71">
        <f t="shared" si="22"/>
        <v>0</v>
      </c>
      <c r="AD106" s="72">
        <f t="shared" si="23"/>
        <v>0</v>
      </c>
      <c r="AE106" s="73">
        <f>RANK(AD106,AD11:AD111,0)</f>
        <v>1</v>
      </c>
      <c r="AG106" s="126">
        <f>RANK(AC106,AC11:AC111,0)</f>
        <v>1</v>
      </c>
    </row>
    <row r="107" spans="1:33" ht="12.75">
      <c r="A107" s="65">
        <v>97</v>
      </c>
      <c r="B107" s="66"/>
      <c r="C107" s="82"/>
      <c r="D107" s="98">
        <f>IF(C107="","",(V6/100)*(Z6-C107))</f>
      </c>
      <c r="E107" s="67"/>
      <c r="F107" s="68">
        <f t="shared" si="12"/>
      </c>
      <c r="G107" s="69"/>
      <c r="H107" s="68">
        <f t="shared" si="13"/>
      </c>
      <c r="I107" s="69"/>
      <c r="J107" s="68">
        <f t="shared" si="14"/>
      </c>
      <c r="K107" s="85">
        <f>(V6/100)*(MIN(Z6-E107,Z6-G107,Z6-I107))</f>
        <v>80</v>
      </c>
      <c r="L107" s="69"/>
      <c r="M107" s="68">
        <f t="shared" si="15"/>
      </c>
      <c r="N107" s="69"/>
      <c r="O107" s="68">
        <f t="shared" si="16"/>
      </c>
      <c r="P107" s="69"/>
      <c r="Q107" s="68">
        <f t="shared" si="17"/>
      </c>
      <c r="R107" s="85">
        <f>(V6/100)*(MIN(Z6-L107,Z6-N107,Z6-P107))</f>
        <v>80</v>
      </c>
      <c r="S107" s="69"/>
      <c r="T107" s="68">
        <f t="shared" si="18"/>
      </c>
      <c r="U107" s="69"/>
      <c r="V107" s="68">
        <f t="shared" si="19"/>
      </c>
      <c r="W107" s="69"/>
      <c r="X107" s="68">
        <f t="shared" si="20"/>
      </c>
      <c r="Y107" s="85">
        <f>(V6/100)*(MIN(Z6-S107,Z6-U107,Z6-W107))</f>
        <v>80</v>
      </c>
      <c r="Z107" s="69"/>
      <c r="AA107" s="70">
        <f t="shared" si="21"/>
      </c>
      <c r="AC107" s="71">
        <f t="shared" si="22"/>
        <v>0</v>
      </c>
      <c r="AD107" s="72">
        <f t="shared" si="23"/>
        <v>0</v>
      </c>
      <c r="AE107" s="73">
        <f>RANK(AD107,AD11:AD111,0)</f>
        <v>1</v>
      </c>
      <c r="AG107" s="126">
        <f>RANK(AC107,AC11:AC111,0)</f>
        <v>1</v>
      </c>
    </row>
    <row r="108" spans="1:33" ht="12.75">
      <c r="A108" s="65">
        <v>98</v>
      </c>
      <c r="B108" s="66"/>
      <c r="C108" s="82"/>
      <c r="D108" s="98">
        <f>IF(C108="","",(V6/100)*(Z6-C108))</f>
      </c>
      <c r="E108" s="67"/>
      <c r="F108" s="68">
        <f t="shared" si="12"/>
      </c>
      <c r="G108" s="69"/>
      <c r="H108" s="68">
        <f t="shared" si="13"/>
      </c>
      <c r="I108" s="69"/>
      <c r="J108" s="68">
        <f t="shared" si="14"/>
      </c>
      <c r="K108" s="85">
        <f>(V6/100)*(MIN(Z6-E108,Z6-G108,Z6-I108))</f>
        <v>80</v>
      </c>
      <c r="L108" s="69"/>
      <c r="M108" s="68">
        <f t="shared" si="15"/>
      </c>
      <c r="N108" s="69"/>
      <c r="O108" s="68">
        <f t="shared" si="16"/>
      </c>
      <c r="P108" s="69"/>
      <c r="Q108" s="68">
        <f t="shared" si="17"/>
      </c>
      <c r="R108" s="85">
        <f>(V6/100)*(MIN(Z6-L108,Z6-N108,Z6-P108))</f>
        <v>80</v>
      </c>
      <c r="S108" s="69"/>
      <c r="T108" s="68">
        <f t="shared" si="18"/>
      </c>
      <c r="U108" s="69"/>
      <c r="V108" s="68">
        <f t="shared" si="19"/>
      </c>
      <c r="W108" s="69"/>
      <c r="X108" s="68">
        <f t="shared" si="20"/>
      </c>
      <c r="Y108" s="85">
        <f>(V6/100)*(MIN(Z6-S108,Z6-U108,Z6-W108))</f>
        <v>80</v>
      </c>
      <c r="Z108" s="69"/>
      <c r="AA108" s="70">
        <f t="shared" si="21"/>
      </c>
      <c r="AC108" s="71">
        <f t="shared" si="22"/>
        <v>0</v>
      </c>
      <c r="AD108" s="72">
        <f t="shared" si="23"/>
        <v>0</v>
      </c>
      <c r="AE108" s="73">
        <f>RANK(AD108,AD11:AD111,0)</f>
        <v>1</v>
      </c>
      <c r="AG108" s="126">
        <f>RANK(AC108,AC11:AC111,0)</f>
        <v>1</v>
      </c>
    </row>
    <row r="109" spans="1:33" ht="12.75">
      <c r="A109" s="65">
        <v>99</v>
      </c>
      <c r="B109" s="66"/>
      <c r="C109" s="82"/>
      <c r="D109" s="98">
        <f>IF(C109="","",(V6/100)*(Z6-C109))</f>
      </c>
      <c r="E109" s="67"/>
      <c r="F109" s="68">
        <f t="shared" si="12"/>
      </c>
      <c r="G109" s="69"/>
      <c r="H109" s="68">
        <f t="shared" si="13"/>
      </c>
      <c r="I109" s="69"/>
      <c r="J109" s="68">
        <f t="shared" si="14"/>
      </c>
      <c r="K109" s="85">
        <f>(V6/100)*(MIN(Z6-E109,Z6-G109,Z6-I109))</f>
        <v>80</v>
      </c>
      <c r="L109" s="69"/>
      <c r="M109" s="68">
        <f t="shared" si="15"/>
      </c>
      <c r="N109" s="69"/>
      <c r="O109" s="68">
        <f t="shared" si="16"/>
      </c>
      <c r="P109" s="69"/>
      <c r="Q109" s="68">
        <f t="shared" si="17"/>
      </c>
      <c r="R109" s="85">
        <f>(V6/100)*(MIN(Z6-L109,Z6-N109,Z6-P109))</f>
        <v>80</v>
      </c>
      <c r="S109" s="69"/>
      <c r="T109" s="68">
        <f t="shared" si="18"/>
      </c>
      <c r="U109" s="69"/>
      <c r="V109" s="68">
        <f t="shared" si="19"/>
      </c>
      <c r="W109" s="69"/>
      <c r="X109" s="68">
        <f t="shared" si="20"/>
      </c>
      <c r="Y109" s="85">
        <f>(V6/100)*(MIN(Z6-S109,Z6-U109,Z6-W109))</f>
        <v>80</v>
      </c>
      <c r="Z109" s="69"/>
      <c r="AA109" s="70">
        <f t="shared" si="21"/>
      </c>
      <c r="AC109" s="71">
        <f t="shared" si="22"/>
        <v>0</v>
      </c>
      <c r="AD109" s="72">
        <f t="shared" si="23"/>
        <v>0</v>
      </c>
      <c r="AE109" s="73">
        <f>RANK(AD109,AD11:AD111,0)</f>
        <v>1</v>
      </c>
      <c r="AG109" s="126">
        <f>RANK(AC109,AC11:AC111,0)</f>
        <v>1</v>
      </c>
    </row>
    <row r="110" spans="1:33" ht="12.75">
      <c r="A110" s="65">
        <v>100</v>
      </c>
      <c r="B110" s="66"/>
      <c r="C110" s="82"/>
      <c r="D110" s="98">
        <f>IF(C110="","",(V6/100)*(Z6-C110))</f>
      </c>
      <c r="E110" s="67"/>
      <c r="F110" s="68">
        <f t="shared" si="12"/>
      </c>
      <c r="G110" s="69"/>
      <c r="H110" s="68">
        <f t="shared" si="13"/>
      </c>
      <c r="I110" s="69"/>
      <c r="J110" s="68">
        <f t="shared" si="14"/>
      </c>
      <c r="K110" s="85">
        <f>(V6/100)*(MIN(Z6-E110,Z6-G110,Z6-I110))</f>
        <v>80</v>
      </c>
      <c r="L110" s="69"/>
      <c r="M110" s="68">
        <f t="shared" si="15"/>
      </c>
      <c r="N110" s="69"/>
      <c r="O110" s="68">
        <f t="shared" si="16"/>
      </c>
      <c r="P110" s="69"/>
      <c r="Q110" s="68">
        <f t="shared" si="17"/>
      </c>
      <c r="R110" s="85">
        <f>(V6/100)*(MIN(Z6-L110,Z6-N110,Z6-P110))</f>
        <v>80</v>
      </c>
      <c r="S110" s="69"/>
      <c r="T110" s="68">
        <f t="shared" si="18"/>
      </c>
      <c r="U110" s="69"/>
      <c r="V110" s="68">
        <f t="shared" si="19"/>
      </c>
      <c r="W110" s="69"/>
      <c r="X110" s="68">
        <f t="shared" si="20"/>
      </c>
      <c r="Y110" s="85">
        <f>(V6/100)*(MIN(Z6-S110,Z6-U110,Z6-W110))</f>
        <v>80</v>
      </c>
      <c r="Z110" s="69"/>
      <c r="AA110" s="70">
        <f t="shared" si="21"/>
      </c>
      <c r="AC110" s="71">
        <f t="shared" si="22"/>
        <v>0</v>
      </c>
      <c r="AD110" s="72">
        <f t="shared" si="23"/>
        <v>0</v>
      </c>
      <c r="AE110" s="73">
        <f>RANK(AD110,AD11:AD111,0)</f>
        <v>1</v>
      </c>
      <c r="AG110" s="126">
        <f>RANK(AC110,AC10:AC111,0)</f>
        <v>1</v>
      </c>
    </row>
    <row r="111" spans="1:33" ht="13.5" thickBot="1">
      <c r="A111" s="74"/>
      <c r="B111" s="75"/>
      <c r="C111" s="83"/>
      <c r="D111" s="99">
        <f>IF(C111="","",(V6/100)*(Z6-C111))</f>
      </c>
      <c r="E111" s="76"/>
      <c r="F111" s="77">
        <f t="shared" si="12"/>
      </c>
      <c r="G111" s="78"/>
      <c r="H111" s="77">
        <f t="shared" si="13"/>
      </c>
      <c r="I111" s="78"/>
      <c r="J111" s="77">
        <f t="shared" si="14"/>
      </c>
      <c r="K111" s="86">
        <f>(V6/100)*(MIN(Z6-E111,Z6-G111,Z6-I111))</f>
        <v>80</v>
      </c>
      <c r="L111" s="78"/>
      <c r="M111" s="77">
        <f t="shared" si="15"/>
      </c>
      <c r="N111" s="78"/>
      <c r="O111" s="77">
        <f t="shared" si="16"/>
      </c>
      <c r="P111" s="78"/>
      <c r="Q111" s="77">
        <f t="shared" si="17"/>
      </c>
      <c r="R111" s="86">
        <f>(V6/100)*(MIN(Z6-L111,Z6-N111,Z6-P111))</f>
        <v>80</v>
      </c>
      <c r="S111" s="78"/>
      <c r="T111" s="77">
        <f t="shared" si="18"/>
      </c>
      <c r="U111" s="78"/>
      <c r="V111" s="77">
        <f t="shared" si="19"/>
      </c>
      <c r="W111" s="78"/>
      <c r="X111" s="77">
        <f t="shared" si="20"/>
      </c>
      <c r="Y111" s="86">
        <f>(V6/100)*(MIN(Z6-S111,Z6-U111,Z6-W111))</f>
        <v>80</v>
      </c>
      <c r="Z111" s="78"/>
      <c r="AA111" s="90">
        <f t="shared" si="21"/>
      </c>
      <c r="AC111" s="79">
        <f t="shared" si="22"/>
        <v>0</v>
      </c>
      <c r="AD111" s="80">
        <f t="shared" si="23"/>
        <v>0</v>
      </c>
      <c r="AE111" s="81">
        <f>RANK(AD111,AD11:AD111,0)</f>
        <v>1</v>
      </c>
      <c r="AG111" s="127">
        <f>RANK(AC111,AC11:AC111,0)</f>
        <v>1</v>
      </c>
    </row>
  </sheetData>
  <sheetProtection sheet="1" objects="1" scenarios="1"/>
  <mergeCells count="11">
    <mergeCell ref="W9:X9"/>
    <mergeCell ref="Z9:AA9"/>
    <mergeCell ref="N9:O9"/>
    <mergeCell ref="P9:Q9"/>
    <mergeCell ref="S9:T9"/>
    <mergeCell ref="U9:V9"/>
    <mergeCell ref="S2:T2"/>
    <mergeCell ref="E9:F9"/>
    <mergeCell ref="G9:H9"/>
    <mergeCell ref="I9:J9"/>
    <mergeCell ref="L9:M9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B. Thijsse</dc:creator>
  <cp:keywords/>
  <dc:description/>
  <cp:lastModifiedBy>A. B. Thijsse</cp:lastModifiedBy>
  <dcterms:created xsi:type="dcterms:W3CDTF">2007-04-25T10:32:44Z</dcterms:created>
  <dcterms:modified xsi:type="dcterms:W3CDTF">2007-08-24T08:31:52Z</dcterms:modified>
  <cp:category/>
  <cp:version/>
  <cp:contentType/>
  <cp:contentStatus/>
</cp:coreProperties>
</file>